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OTIGÁS\GRUPOS DE TRABALHO\COMISSAO DE LICITACAO\CPL 2018\PROCESSOS LICITATÓRIOS\PCS 3-001-18 - Serviços de Ce M de Gasodutos\Licitação Presencial 002.2018\INSTRUMENTO CONVOCATÓRIO\ADENDOS EDITAL\"/>
    </mc:Choice>
  </mc:AlternateContent>
  <bookViews>
    <workbookView xWindow="0" yWindow="0" windowWidth="28800" windowHeight="118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3" i="1" l="1"/>
  <c r="F132" i="1"/>
  <c r="F131" i="1"/>
  <c r="F130" i="1"/>
  <c r="F129" i="1"/>
  <c r="F128" i="1"/>
  <c r="F127" i="1"/>
  <c r="F126" i="1"/>
  <c r="F125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0" i="1"/>
  <c r="F89" i="1"/>
  <c r="F88" i="1"/>
  <c r="F87" i="1"/>
  <c r="F86" i="1"/>
  <c r="F83" i="1"/>
  <c r="F82" i="1"/>
  <c r="F81" i="1"/>
  <c r="F77" i="1"/>
  <c r="F76" i="1"/>
  <c r="F75" i="1"/>
  <c r="F73" i="1"/>
  <c r="F72" i="1"/>
  <c r="F71" i="1"/>
  <c r="F70" i="1"/>
  <c r="F69" i="1"/>
  <c r="F68" i="1"/>
  <c r="F65" i="1"/>
  <c r="F62" i="1"/>
  <c r="F61" i="1"/>
  <c r="F60" i="1"/>
  <c r="F57" i="1"/>
  <c r="F56" i="1"/>
  <c r="F55" i="1"/>
  <c r="F53" i="1"/>
  <c r="F52" i="1"/>
  <c r="F50" i="1"/>
  <c r="F48" i="1"/>
  <c r="F47" i="1"/>
  <c r="F46" i="1"/>
  <c r="F43" i="1"/>
  <c r="F42" i="1"/>
  <c r="F39" i="1"/>
  <c r="F38" i="1"/>
  <c r="F37" i="1"/>
  <c r="F36" i="1"/>
  <c r="F35" i="1"/>
  <c r="F34" i="1"/>
  <c r="F33" i="1"/>
  <c r="F29" i="1"/>
  <c r="F25" i="1"/>
  <c r="F24" i="1"/>
  <c r="F23" i="1"/>
  <c r="F19" i="1"/>
  <c r="F20" i="1"/>
  <c r="F18" i="1"/>
  <c r="D173" i="1" s="1"/>
  <c r="F12" i="1"/>
  <c r="F9" i="1"/>
</calcChain>
</file>

<file path=xl/sharedStrings.xml><?xml version="1.0" encoding="utf-8"?>
<sst xmlns="http://schemas.openxmlformats.org/spreadsheetml/2006/main" count="434" uniqueCount="297">
  <si>
    <t>ADENDO 04 - PLANILHA DE PREÇOS UNITÁRIOS</t>
  </si>
  <si>
    <t>ITEM</t>
  </si>
  <si>
    <t>DESCRIÇÃO</t>
  </si>
  <si>
    <t>UNIDADE</t>
  </si>
  <si>
    <t>QUANTIDADE</t>
  </si>
  <si>
    <t>Preço Unitário</t>
  </si>
  <si>
    <t>Preço Total (R$)</t>
  </si>
  <si>
    <t>Orçamento Básico do Certame</t>
  </si>
  <si>
    <t>Total por Extenso:</t>
  </si>
  <si>
    <t>Mobilização (NO MÁXIMO 3% DA SOMA DOS ITENS 2 E 3 ABAIXO (RELATIVOS AO LANÇAMENTO DE GASODUTOS)</t>
  </si>
  <si>
    <t>verba</t>
  </si>
  <si>
    <t>Custo do Canteiro Local (Estrutura de Pessoal e de Equipamentos)</t>
  </si>
  <si>
    <t>mês</t>
  </si>
  <si>
    <t>Lançamento de Gasodutos</t>
  </si>
  <si>
    <t>3.1</t>
  </si>
  <si>
    <t>Lançamento de gasodutos por Furo Manual</t>
  </si>
  <si>
    <t>3.1.1</t>
  </si>
  <si>
    <t>Gasoduto em PEAD 32mm</t>
  </si>
  <si>
    <t>m</t>
  </si>
  <si>
    <t>3.1.2</t>
  </si>
  <si>
    <t>Gasoduto em PEAD 63mm</t>
  </si>
  <si>
    <t>3.1.3</t>
  </si>
  <si>
    <t>Gasoduto em PEAD 110mm</t>
  </si>
  <si>
    <t>3.2</t>
  </si>
  <si>
    <t>3.2.1</t>
  </si>
  <si>
    <t>3.2.2</t>
  </si>
  <si>
    <t>3.2.3</t>
  </si>
  <si>
    <t>3.2.4</t>
  </si>
  <si>
    <t>Gasoduto em Aço 2”</t>
  </si>
  <si>
    <t>3.2.5</t>
  </si>
  <si>
    <t>Gasoduto em Aço 3”</t>
  </si>
  <si>
    <t>3.2.6</t>
  </si>
  <si>
    <t>Gasoduto em Aço 4”</t>
  </si>
  <si>
    <t>3.2.7</t>
  </si>
  <si>
    <t>Gasoduto em Aço 6</t>
  </si>
  <si>
    <t>3.2.8</t>
  </si>
  <si>
    <t>Travessia em rios 3", 4" e 6"</t>
  </si>
  <si>
    <t>3.3</t>
  </si>
  <si>
    <t>Lançamento de Gasodutos por Vala Aberta</t>
  </si>
  <si>
    <t>3.3.1</t>
  </si>
  <si>
    <t>3.3.2</t>
  </si>
  <si>
    <t>3.3.3</t>
  </si>
  <si>
    <t>3.3.4</t>
  </si>
  <si>
    <t>3.3.5</t>
  </si>
  <si>
    <t>3.3.6</t>
  </si>
  <si>
    <t>3.3.7</t>
  </si>
  <si>
    <t>Gasoduto em Aço 6”</t>
  </si>
  <si>
    <t>Testes em Gasodutos</t>
  </si>
  <si>
    <t>4.1</t>
  </si>
  <si>
    <t>Limpeza, secagem e teste hidrostático em redes de Aço</t>
  </si>
  <si>
    <t>4.2</t>
  </si>
  <si>
    <t>Limpeza, secagem e teste pneumático em redes de PEAD</t>
  </si>
  <si>
    <t>Construção e Instalação de Estações</t>
  </si>
  <si>
    <t>5.1</t>
  </si>
  <si>
    <t>Construção e Instalação de ERPs Distrital de Grande Porte</t>
  </si>
  <si>
    <t>ud</t>
  </si>
  <si>
    <t>5.2</t>
  </si>
  <si>
    <t>Construção e Instalação de ERPs Distrital de Pequeno Porte</t>
  </si>
  <si>
    <t>5.3</t>
  </si>
  <si>
    <t>Construção e Instalação de ERPMs tipo GNV</t>
  </si>
  <si>
    <t>5.4</t>
  </si>
  <si>
    <t>Construção e Instalação de ERPMs tipo Industrial</t>
  </si>
  <si>
    <t>5.5</t>
  </si>
  <si>
    <t>Construção e Instalação de CRMs tipo Comercial</t>
  </si>
  <si>
    <t>5.6</t>
  </si>
  <si>
    <t>Construção e instalação de sistema Monitor Ativo</t>
  </si>
  <si>
    <t>5.7</t>
  </si>
  <si>
    <t>Construção e Instalação de ERPMS comerciais com conexões flangeadas em aço #150</t>
  </si>
  <si>
    <t>5.8</t>
  </si>
  <si>
    <t>Instalação de ERPMs fornecidas sobre skids</t>
  </si>
  <si>
    <t>5.9</t>
  </si>
  <si>
    <t>Instalação de gaiola para proteção de ERPM</t>
  </si>
  <si>
    <t>5.10</t>
  </si>
  <si>
    <t>Desinstalação/Retirada de ERPMs</t>
  </si>
  <si>
    <t>5.11</t>
  </si>
  <si>
    <t>Construção e Instalação de ERP Setorial</t>
  </si>
  <si>
    <t>5.12</t>
  </si>
  <si>
    <t>Construção e Instalação de CMPP(Conjunto de Medição de Pequeno Porte)</t>
  </si>
  <si>
    <t>Serviços de Sinalização</t>
  </si>
  <si>
    <t>6.1</t>
  </si>
  <si>
    <t>Sinalização por marcos de concreto tipo mourão</t>
  </si>
  <si>
    <t>6.2</t>
  </si>
  <si>
    <t>Sinalização sobre marcos de concreto quadrados em passeio público</t>
  </si>
  <si>
    <t>6.3</t>
  </si>
  <si>
    <t>Sinalização em passeio público</t>
  </si>
  <si>
    <t>6.4</t>
  </si>
  <si>
    <t>Instalação de placa de identificação de clientes</t>
  </si>
  <si>
    <t>6.5</t>
  </si>
  <si>
    <t>Instalação de placa de identificação de travessias</t>
  </si>
  <si>
    <t>6.6</t>
  </si>
  <si>
    <t>Construção e Instalação de placas de advertência em concreto armado</t>
  </si>
  <si>
    <t>m3</t>
  </si>
  <si>
    <t>Outros Serviços em Gasodutos</t>
  </si>
  <si>
    <t>7.1</t>
  </si>
  <si>
    <t>Inertização de gasodutos com nitrogênio</t>
  </si>
  <si>
    <t>7.2</t>
  </si>
  <si>
    <t>Construção de spools</t>
  </si>
  <si>
    <t>kg</t>
  </si>
  <si>
    <t>7.3</t>
  </si>
  <si>
    <t>Construção de suportes metálicos</t>
  </si>
  <si>
    <t>7.4</t>
  </si>
  <si>
    <t>Instalação de válvulas de bloqueio de PEAD</t>
  </si>
  <si>
    <t>7.5</t>
  </si>
  <si>
    <t>Instalação de válvulas de final de trecho de PEAD</t>
  </si>
  <si>
    <t>7.6</t>
  </si>
  <si>
    <t>Instalação de tê de serviço para derivação de redes</t>
  </si>
  <si>
    <t>7.7</t>
  </si>
  <si>
    <t>Envelopamento de dutos em concreto FcK 15 MPa</t>
  </si>
  <si>
    <t>7.8</t>
  </si>
  <si>
    <t>Fornecimento e assentamento DE TAMPÃO FOFO ARTICULADO, CLASSE B125, CARGA MÁXIMA 12,5T, REDONDO, TAMPA 600MM</t>
  </si>
  <si>
    <t>7.9</t>
  </si>
  <si>
    <t xml:space="preserve">Fornecimento e instalação de HASTE COPPERWELD 5/8 X 3,0M COM CONECTOR E CAIXA PLÁSTICA DE PROTEÇÃO EM PVC para Aterramento de ERPs, ERPMs e Outros
</t>
  </si>
  <si>
    <t>7.10</t>
  </si>
  <si>
    <t>Instalação de ponto de teste aéreo em caixa de alumínio</t>
  </si>
  <si>
    <t>7.11</t>
  </si>
  <si>
    <t>Instalação de ponto de teste aéreo em moirão de concreto</t>
  </si>
  <si>
    <t>7.12</t>
  </si>
  <si>
    <t>Instalação de ponto de teste aéreo em tubo de PVC</t>
  </si>
  <si>
    <t>7.13</t>
  </si>
  <si>
    <t>Instalação de ponto de teste enterrado em manilha de concreto</t>
  </si>
  <si>
    <t>7.14</t>
  </si>
  <si>
    <t>Montagem ou desmontagem de spools</t>
  </si>
  <si>
    <t>7.15</t>
  </si>
  <si>
    <t>Soldas em PEAD por eletrofusão</t>
  </si>
  <si>
    <t>7.16</t>
  </si>
  <si>
    <t>CORDOALHA DE COBRE NU, INCLUSIVE ISOLADORES - 16,00 MM2 - FORNECIMENTO E INSTALACAO</t>
  </si>
  <si>
    <t>Serviços de Construção Civil</t>
  </si>
  <si>
    <t>8.1</t>
  </si>
  <si>
    <t xml:space="preserve">FABRICAÇÃO DE FÔRMA PARA PILARES E ESTRUTURAS SIMILARES, EM CHAPA DE MADEIRA COMPENSADA RESINADA, E = 17 MM. </t>
  </si>
  <si>
    <t>m2</t>
  </si>
  <si>
    <t>8.2</t>
  </si>
  <si>
    <t>CONCRETO FCK = 15MPA, TRAÇO 1:3,4:3,5 (CIMENTO/ AREIA MÉDIA/ BRITA 1) PREPARO MANUAL</t>
  </si>
  <si>
    <t>8.3</t>
  </si>
  <si>
    <t>CAMADA DRENANTE COM BRITA NUM 2</t>
  </si>
  <si>
    <t>8.4</t>
  </si>
  <si>
    <t>DEMOLICAO MANUAL DE ESTRUTURA DE CONCRETO ARMADO</t>
  </si>
  <si>
    <t>8.5</t>
  </si>
  <si>
    <t>ALVENARIA DE VEDAÇÃO DE BLOCOS VAZADOS DE CERÂMICA DE 9X19X19 CM (ESPESSURA 9CM) PARA EDIFICAÇÃO</t>
  </si>
  <si>
    <t>8.6</t>
  </si>
  <si>
    <t>ALVENARIA DE VEDAÇÃO DE BLOCOS VAZADOS DE CERÂMICA DE 9X19X19 CM (ESPESSURA 19CM) PARA EDIFICAÇÃO</t>
  </si>
  <si>
    <t>8.7</t>
  </si>
  <si>
    <t>CHAPISCO APLICADO EM ALVENARIAS E ESTRUTURAS DE CONCRETO INTERNAS, COM COLHER DE PEDREIRO. ARGAMASSA TRAÇO 1:3 COM PREPARO MANUAL</t>
  </si>
  <si>
    <t>8.8</t>
  </si>
  <si>
    <t xml:space="preserve">MASSA ÚNICA, PARA RECEBIMENTO DE PINTURA, EM ARGAMASSA TRAÇO 1:2:8, PREPARO MANUAL, APLICADA MANUALMENTE EM FACES INTERNAS DE PAREDES, ESPESSURA DE 20MM, COM EXECUÇÃO DE TALISCAS. </t>
  </si>
  <si>
    <t>8.9</t>
  </si>
  <si>
    <t>DEMOLICAO DE ALVENARIA DE ELEMENTOS CERAMICOS VAZADOS</t>
  </si>
  <si>
    <t>8.10</t>
  </si>
  <si>
    <t>ESCAVAÇÃO MANUAL DE VALAS.</t>
  </si>
  <si>
    <t>8.11</t>
  </si>
  <si>
    <t>ESCAVACAO MECANICA DE VALA EM MATERIAL DE 2A. CATEGORIA ATE 2 M DE PROFUNDIDADE COM UTILIZACAO DE ESCAVADEIRA HIDRAULICA</t>
  </si>
  <si>
    <t>8.12</t>
  </si>
  <si>
    <t>Escavação em vala material de 3a categoria</t>
  </si>
  <si>
    <t>8.13</t>
  </si>
  <si>
    <t xml:space="preserve">REATERRO MANUAL DE VALAS COM COMPACTAÇÃO MECANIZADA. </t>
  </si>
  <si>
    <t>8.14</t>
  </si>
  <si>
    <t xml:space="preserve">DEMOLIÇÃO DE PAVIMENTAÇÃO COM UTILIZAÇÃO DE MARTELO PERFURADOR, </t>
  </si>
  <si>
    <t>8.15</t>
  </si>
  <si>
    <t>REASSENTAMENTO DE PARALELEPIPEDO SOBRE COLCHAO DE PO DE PEDRA ESPESSURA 10CM, REJUNTADO COM BETUME E PEDRISCO, CONSIDERANDO APROVEITAMENTO DO PARALELEPIPEDO</t>
  </si>
  <si>
    <t>8.16</t>
  </si>
  <si>
    <t>REASSENTAMENTO DE PARALELEPIPEDO SOBRE COLCHAO DE PO DE PEDRA ESPESSURA 10CM, REJUNTADO COM ARGAMASSA TRACO 1:3 (CIMENTO E AREIA), CONSIDERANDO APROVEITAMENTO DO PARALELEPIPEDO</t>
  </si>
  <si>
    <t>8.17</t>
  </si>
  <si>
    <t xml:space="preserve">PAVIMENTO EM PARALELEPIPEDO SOBRE COLCHAO DE AREIA REJUNTADO REJUNTADO COM BETUME E PEDRISCO (PEDRAS PEQUENAS 30 A 35 PECAS POR M2) </t>
  </si>
  <si>
    <t>8.18</t>
  </si>
  <si>
    <t>PAVIMENTO EM PARALELEPIPEDO SOBRE COLCHAO DE AREIA REJUNTADO COM ARGAMASSA DE CIMENTO E AREIA NO TRAÇO 1:3 (PEDRAS PEQUENAS 30 A 35 PECAS POR M2)</t>
  </si>
  <si>
    <t>8.19</t>
  </si>
  <si>
    <t xml:space="preserve">RECOMPOSICAO DE PAVIMENTACAO TIPO BLOKRET SOBRE COLCHAO DE AREIA COM REAPROVEITAMENTO DE MATERIAL </t>
  </si>
  <si>
    <t>8.20</t>
  </si>
  <si>
    <t>Recomposição de pavimentação em ladrilho (piso tátil ou calçada)</t>
  </si>
  <si>
    <t>8.21</t>
  </si>
  <si>
    <t xml:space="preserve">PISO EM PEDRA PORTUGUESA ASSENTADO SOBRE BASE DE AREIA, REJUNTADO COM CIMENTO COMUM </t>
  </si>
  <si>
    <t>8.22</t>
  </si>
  <si>
    <t>PLANTIO DE GRAMA BATATAIS EM PLACAS</t>
  </si>
  <si>
    <t>8.23</t>
  </si>
  <si>
    <t xml:space="preserve">Recomposição de pavimentação CBUQ </t>
  </si>
  <si>
    <t>8.24</t>
  </si>
  <si>
    <t>Recomposição de pavimentação em revestimento asfáltico PMF</t>
  </si>
  <si>
    <t>8.25</t>
  </si>
  <si>
    <t>CERCA COM MOURÃO DE CONCRETO SEÇÃO "T" COM 3,20M DE ALTURA, PONTA INCLINADA, 10X10CM, ESPAÇAMENTO DE 3M CRAVADOS 0,5M, COM 11 FIOS DE ARAME FARPADO N.O 16</t>
  </si>
  <si>
    <t>8.26</t>
  </si>
  <si>
    <t>ALAMBRADO EM MOURÃO DE CONCRETO SEÇÃO "T" COM 3,20M, ALTURA LIVRE DE 2M, ESPAÇADOS A CADA 2M COM TELA DE ARAME GALVANIZADO REVESTIDO, FIO 14BWG, MALHA QUADRADA 5X5CM, CONDULETE DE SUPORTE SUPERIOR E INFERIOR COM DN 1/2"</t>
  </si>
  <si>
    <t>8.27</t>
  </si>
  <si>
    <t>PORTÃO EM TELA ARAME GALVANIZADO N.O 12, MALHA 2" E MOLDURA EM TUBOS DE AÇO COM DUAS FOLHAS DE ABRIR, INCLUSO FERRAGENS.</t>
  </si>
  <si>
    <t>8.28</t>
  </si>
  <si>
    <t>ALAMBRADO PARA QUADRA POLIESPORTIVA, ESTRUTURADO POR TUBOS DE ACO GALVANIZADO, COM COSTURA, DIN 2440, DIAMETRO 2", COM TELA DE ARAME GALVZADO, FIO 14 BWG E MALHA QUADRADA 5X5CM (m²)</t>
  </si>
  <si>
    <t>8.29</t>
  </si>
  <si>
    <t xml:space="preserve">CAIACAO INT OU EXT SOBRE REVESTIMENTO LISO C/ADOCAO DE FIXADOR COMCOM DUAS DEMAOS </t>
  </si>
  <si>
    <t>8.30</t>
  </si>
  <si>
    <t>PINTURA ESMALTE BRILHANTE (2 DEMAOS) SOBRE SUPERFICIE METALICA, INCLUSIVE PROTECAO COM ZARCAO (1 DEMAO)</t>
  </si>
  <si>
    <t>8.31</t>
  </si>
  <si>
    <t>ESCADA TIPO MARINHEIRO EM TUBO ACO GALVANIZADO 1.1/2" 5 DEGRAUS</t>
  </si>
  <si>
    <t>8.32</t>
  </si>
  <si>
    <t>APLICAÇÃO MANUAL DE PINTURA COM TINTA LÁTEX PVA EM PAREDES, DUAS DEMÃOS.</t>
  </si>
  <si>
    <t>8.33</t>
  </si>
  <si>
    <t>RECOMPOSIÇÃO PARCIAL DO ARAME FARPADO N.O 14, CLASSE 250, FIXADO EM CERCA</t>
  </si>
  <si>
    <t>8.34</t>
  </si>
  <si>
    <t>ATERRO MANUAL DE VALAS COM AREIA PARA ATERRO E COMPACTAÇÃO MECANIZADA</t>
  </si>
  <si>
    <t>8.35</t>
  </si>
  <si>
    <t>PISO EM CONCRETO 20MPA PREPARO MECANICO, ESPESSURA 7 CM, COM ARMACAO EM TELA SOLDADA</t>
  </si>
  <si>
    <t>8.36</t>
  </si>
  <si>
    <t>IMPERMEABILIZACAO DE SUPERFICIE COM REVESTIMENTO BICOMPONENTE SEMI FLEXIVEL.</t>
  </si>
  <si>
    <t>M2</t>
  </si>
  <si>
    <t>8.37</t>
  </si>
  <si>
    <t xml:space="preserve">KIT CAVALETE PVC COM REGISTRO 1/2" - FORNECIMENTO E INSTALAÇÃO </t>
  </si>
  <si>
    <t>8.38</t>
  </si>
  <si>
    <t>TUBO, PVC, SOLDÁVEL, DN 20MM, INSTALADO EM RAMAL OU SUB-RAMAL DE ÁGUA - FORNECIMENTO E INSTALAÇÃO</t>
  </si>
  <si>
    <t>8.39</t>
  </si>
  <si>
    <t>Instalação de torneira em aço galvanizado com registro 1/4 de volta e interligação à rede existente, além de pintura em verde do trecho aéreo</t>
  </si>
  <si>
    <t>8.40</t>
  </si>
  <si>
    <t>REVESTIMENTO CERÂMICO PARA PISO COM PLACAS TIPO GRÊS DE DIMENSÕES 45X45 CM APLICADA EM AMBIENTES DE ÁREA MENOR QUE 5 M2.</t>
  </si>
  <si>
    <t>8.41</t>
  </si>
  <si>
    <t>PISO EM PEDRA ARDÓRSIA ASSENTADO COM ARGAMASSA COLANTE, REJUNTADO COM CIMENTO COMUM.</t>
  </si>
  <si>
    <t>8.42</t>
  </si>
  <si>
    <t>ESCORAMENTO FORMAS ATE H = 3,30M, COM MADEIRA DE 3A QUALIDADE, NAO APARELHADA, APROVEITAMENTO TABUAS 3X E PRUMOS 4X.</t>
  </si>
  <si>
    <t>8.43</t>
  </si>
  <si>
    <t>ARMAÇÃO DE PILAR OU VIGA DE UMA ESTRUTURA CONVENCIONAL DE CONCRETO ARMADO EM UM EDIFÍCIO DE MÚLTIPLOS PAVIMENTOS UTILIZANDO AÇO CA-60 DE 5.0MM - MONTAGEM</t>
  </si>
  <si>
    <t>8.44</t>
  </si>
  <si>
    <t xml:space="preserve">ARMAÇÃO DE PILAR OU VIGA DE UMA ESTRUTURA CONVENCIONAL DE CONCRETO ARMADO EM UM EDIFÍCIO DE MÚLTIPLOS PAVIMENTOS UTILIZANDO AÇO CA-50 DE 8.0MM - MONTAGEM. </t>
  </si>
  <si>
    <t>8.45</t>
  </si>
  <si>
    <t>ARMAÇÃO DE PILAR OU VIGA DE UMA ESTRUTURA CONVENCIONAL DE CONCRETO ARMADO EM UM EDIFÍCIO DE MÚLTIPLOS PAVIMENTOS UTILIZANDO AÇO CA-50 DE 10.0 MM - MONTAGEM.</t>
  </si>
  <si>
    <t>8.46</t>
  </si>
  <si>
    <t>ARMACAO EM TELA DE ACO SOLDADA NERVURADA Q-138, ACO CA-60, 4,2MM, MALHA 10X10CM</t>
  </si>
  <si>
    <t>Serviços Especiais</t>
  </si>
  <si>
    <t>9.1</t>
  </si>
  <si>
    <t>Lançamento de Gasoduto Aéreo em Aço 3"</t>
  </si>
  <si>
    <t>9.2</t>
  </si>
  <si>
    <t>Lançamento de Gasoduto Aéreo em Aço 6"</t>
  </si>
  <si>
    <t>Serviços de Trepanação</t>
  </si>
  <si>
    <t>10.1</t>
  </si>
  <si>
    <t>Solda em Carga de Conexão de 1"</t>
  </si>
  <si>
    <t>Ud</t>
  </si>
  <si>
    <t>10.2</t>
  </si>
  <si>
    <t>Solda em Carga de Conexão de 2"</t>
  </si>
  <si>
    <t>10.3</t>
  </si>
  <si>
    <t>Solda em Carga de Conexão de 3"</t>
  </si>
  <si>
    <t>10.4</t>
  </si>
  <si>
    <t>Solda em Carga de Conexão de 4"</t>
  </si>
  <si>
    <t>10.5</t>
  </si>
  <si>
    <t>Solda em Carga de Conexão de 6"</t>
  </si>
  <si>
    <t>10.6</t>
  </si>
  <si>
    <t>Instalação de Bloqueio em Carga em Tubulações de 3”</t>
  </si>
  <si>
    <t>10.7</t>
  </si>
  <si>
    <t>Instalação de Bloqueio em Carga em Tubulações de 4”</t>
  </si>
  <si>
    <t>10.8</t>
  </si>
  <si>
    <t>Instalação de Bloqueio em Carga em Tubulações de 6”</t>
  </si>
  <si>
    <t>10.9</t>
  </si>
  <si>
    <t>Instalação de Dreno em Carga em Tubulações de 3”</t>
  </si>
  <si>
    <t>10.10</t>
  </si>
  <si>
    <t>Instalação de Dreno em Carga em Tubulações de 4”</t>
  </si>
  <si>
    <t>10.11</t>
  </si>
  <si>
    <t>Instalação de Dreno em Carga em Tubulações de 6”</t>
  </si>
  <si>
    <t>10.12</t>
  </si>
  <si>
    <t>Instalação de Derivação em Carga em Tubulações de 3”</t>
  </si>
  <si>
    <t>10.13</t>
  </si>
  <si>
    <t>Instalação de Derivação em Carga em Tubulações de 4”</t>
  </si>
  <si>
    <t>10.14</t>
  </si>
  <si>
    <t>Instalação de Derivação em Carga em Tubulações de 6”</t>
  </si>
  <si>
    <t>Serviços Elétricos</t>
  </si>
  <si>
    <t>11.1</t>
  </si>
  <si>
    <t>Forncimento e lançamento de eletroduto de aço galvanizado Exd - instalação aparente - 1"</t>
  </si>
  <si>
    <t>11.2</t>
  </si>
  <si>
    <t>Forncimento e lançamento de eletroduto de aço galvanizado Exd - instalação enterrada - 1"</t>
  </si>
  <si>
    <t>11.3</t>
  </si>
  <si>
    <t>Forncimento e lançamento de eletroduto de aço galvanizado Exd - instalação aparente - 2"</t>
  </si>
  <si>
    <t>11.4</t>
  </si>
  <si>
    <t>Forncimento e lançamento de eletroduto de aço galvanizado Exd - instalação enterrada - 2"</t>
  </si>
  <si>
    <t>11.5</t>
  </si>
  <si>
    <t>Fornecimento e lançamento de cabo com revestimento PVC 2,5 mm2</t>
  </si>
  <si>
    <t>11.6</t>
  </si>
  <si>
    <t>Fornecimento e lançamento de cabo com revestimento PVC 6,0 mm2</t>
  </si>
  <si>
    <t>11.7</t>
  </si>
  <si>
    <t>Fornecimento e lançamento de cabo com revestimento PVC 10,0 mm2</t>
  </si>
  <si>
    <t>11.8</t>
  </si>
  <si>
    <t>Fornecimento e lançamento de cabo com revestimento PVC 16,0 mm2</t>
  </si>
  <si>
    <t>11.9</t>
  </si>
  <si>
    <t>Fornecimento e lançamento de cabo com revestimento PVC 35,0 mm2</t>
  </si>
  <si>
    <t>11.10</t>
  </si>
  <si>
    <t>Fornecimento e instalação de poste de entrada 6m de altura com eletroduto para entrada de rede trifásica</t>
  </si>
  <si>
    <t>11.11</t>
  </si>
  <si>
    <t>Fornecimento e instalação de quadro de medição com disjuntor, chave faca e medidor padrão COSERN</t>
  </si>
  <si>
    <t>11.12</t>
  </si>
  <si>
    <t>Fornecimento e instalação de quadro de passagem Exd com interruptores conforme projeto</t>
  </si>
  <si>
    <t>11.13</t>
  </si>
  <si>
    <t>Fornecimento e instalação de quadro de passagem Exd conforme projeto</t>
  </si>
  <si>
    <t>11.14</t>
  </si>
  <si>
    <t>Fornecimento e instalação de luminária tipo arandela Exd com lâmpada 200 W com todos os acessórios</t>
  </si>
  <si>
    <t>11.15</t>
  </si>
  <si>
    <t>Fornecimento e instalação de luminária tipo refletor Exd com lâmpada 500 W com todos os acessórios</t>
  </si>
  <si>
    <t>11.16</t>
  </si>
  <si>
    <t>Fornecimento e instalação de mastro para iluminação com 12,0m de altura, inclusive braço de sustentação das luminárias</t>
  </si>
  <si>
    <t>11.17</t>
  </si>
  <si>
    <t>Fornecimento e instalação de sistema de iluminação de emergência Exd</t>
  </si>
  <si>
    <t>Lançamento de gasodutos por Furo Direcional</t>
  </si>
  <si>
    <t>8.47</t>
  </si>
  <si>
    <t>8.48</t>
  </si>
  <si>
    <t>SERVIÇO DE FORNECIMENTO E PINTURA ZEBRADA EM TAMPA DE CP's EM CONCRETO NA TONALIDADE AMARELO/PRETO.</t>
  </si>
  <si>
    <t>ESCAVAÇÃO MECANIZADA DE VALA COM PROF. MAIOR QUE 1,5 M ATÉ 3,0 M (MÉDIA ENTRE MONTANTE E JUSANTE/UMA COMPOSIÇÃO POR TRECHO), COM RETROESCAVADEIRA</t>
  </si>
  <si>
    <t>LICITAÇÃO PRESENCIAL 002/2018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</si>
</sst>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(&quot;R$ &quot;* #,##0.00_);_(&quot;R$ &quot;* \(#,##0.00\);_(&quot;R$ 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sz val="12"/>
      <color indexed="8"/>
      <name val="Arial Narrow"/>
      <family val="2"/>
    </font>
    <font>
      <sz val="10"/>
      <name val="MS Sans Serif"/>
      <family val="2"/>
    </font>
    <font>
      <b/>
      <sz val="14"/>
      <color theme="0"/>
      <name val="Arial Black"/>
      <family val="2"/>
    </font>
    <font>
      <b/>
      <sz val="12"/>
      <color indexed="30"/>
      <name val="Arial Narrow"/>
      <family val="2"/>
    </font>
    <font>
      <sz val="12"/>
      <color indexed="23"/>
      <name val="Arial Narrow"/>
      <family val="2"/>
    </font>
    <font>
      <b/>
      <sz val="12"/>
      <color theme="3" tint="0.3999755851924192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Arial Black"/>
      <family val="2"/>
    </font>
    <font>
      <b/>
      <sz val="12"/>
      <color theme="0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</cellStyleXfs>
  <cellXfs count="41">
    <xf numFmtId="0" fontId="0" fillId="0" borderId="0" xfId="0"/>
    <xf numFmtId="0" fontId="7" fillId="2" borderId="1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vertical="center" wrapText="1"/>
    </xf>
    <xf numFmtId="0" fontId="7" fillId="2" borderId="3" xfId="3" applyFont="1" applyFill="1" applyBorder="1" applyAlignment="1">
      <alignment vertical="center" wrapText="1"/>
    </xf>
    <xf numFmtId="4" fontId="7" fillId="2" borderId="3" xfId="3" applyNumberFormat="1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center" wrapText="1"/>
    </xf>
    <xf numFmtId="43" fontId="7" fillId="3" borderId="7" xfId="1" applyFont="1" applyFill="1" applyBorder="1"/>
    <xf numFmtId="0" fontId="8" fillId="4" borderId="8" xfId="3" applyFont="1" applyFill="1" applyBorder="1" applyAlignment="1">
      <alignment horizontal="center" vertical="center"/>
    </xf>
    <xf numFmtId="0" fontId="8" fillId="4" borderId="8" xfId="3" applyFont="1" applyFill="1" applyBorder="1" applyAlignment="1">
      <alignment horizontal="center" vertical="center" wrapText="1"/>
    </xf>
    <xf numFmtId="2" fontId="8" fillId="4" borderId="8" xfId="3" applyNumberFormat="1" applyFont="1" applyFill="1" applyBorder="1" applyAlignment="1">
      <alignment horizontal="center" vertical="center" wrapText="1"/>
    </xf>
    <xf numFmtId="164" fontId="8" fillId="4" borderId="8" xfId="3" applyNumberFormat="1" applyFont="1" applyFill="1" applyBorder="1" applyAlignment="1">
      <alignment horizontal="center" vertical="center" wrapText="1"/>
    </xf>
    <xf numFmtId="0" fontId="9" fillId="4" borderId="8" xfId="3" applyFont="1" applyFill="1" applyBorder="1" applyAlignment="1">
      <alignment horizontal="center" vertical="center"/>
    </xf>
    <xf numFmtId="0" fontId="9" fillId="4" borderId="8" xfId="3" applyFont="1" applyFill="1" applyBorder="1" applyAlignment="1">
      <alignment horizontal="center" vertical="center" wrapText="1"/>
    </xf>
    <xf numFmtId="43" fontId="10" fillId="0" borderId="8" xfId="1" applyFont="1" applyBorder="1"/>
    <xf numFmtId="44" fontId="5" fillId="0" borderId="8" xfId="2" applyFont="1" applyBorder="1"/>
    <xf numFmtId="0" fontId="11" fillId="4" borderId="8" xfId="3" applyFont="1" applyFill="1" applyBorder="1" applyAlignment="1">
      <alignment horizontal="center" vertical="center"/>
    </xf>
    <xf numFmtId="0" fontId="12" fillId="4" borderId="8" xfId="3" applyFont="1" applyFill="1" applyBorder="1" applyAlignment="1">
      <alignment horizontal="center" vertical="center" wrapText="1"/>
    </xf>
    <xf numFmtId="43" fontId="13" fillId="0" borderId="8" xfId="1" applyFont="1" applyBorder="1"/>
    <xf numFmtId="0" fontId="11" fillId="4" borderId="8" xfId="3" applyFont="1" applyFill="1" applyBorder="1" applyAlignment="1">
      <alignment horizontal="center" vertical="center" wrapText="1"/>
    </xf>
    <xf numFmtId="0" fontId="12" fillId="4" borderId="8" xfId="3" applyFont="1" applyFill="1" applyBorder="1" applyAlignment="1">
      <alignment horizontal="center" vertical="center"/>
    </xf>
    <xf numFmtId="0" fontId="14" fillId="3" borderId="0" xfId="0" applyFont="1" applyFill="1" applyBorder="1"/>
    <xf numFmtId="0" fontId="2" fillId="5" borderId="0" xfId="0" applyFont="1" applyFill="1"/>
    <xf numFmtId="0" fontId="4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wrapText="1"/>
    </xf>
    <xf numFmtId="4" fontId="5" fillId="5" borderId="0" xfId="0" applyNumberFormat="1" applyFont="1" applyFill="1" applyAlignment="1">
      <alignment horizontal="center" wrapText="1"/>
    </xf>
    <xf numFmtId="42" fontId="8" fillId="4" borderId="8" xfId="3" applyNumberFormat="1" applyFont="1" applyFill="1" applyBorder="1" applyAlignment="1">
      <alignment horizontal="center" vertical="center" wrapText="1"/>
    </xf>
    <xf numFmtId="42" fontId="5" fillId="0" borderId="8" xfId="2" applyNumberFormat="1" applyFont="1" applyBorder="1"/>
    <xf numFmtId="42" fontId="13" fillId="0" borderId="8" xfId="2" applyNumberFormat="1" applyFont="1" applyBorder="1"/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3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165" fontId="15" fillId="3" borderId="0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</cellXfs>
  <cellStyles count="4">
    <cellStyle name="Excel Built-in Explanatory Text" xfId="3"/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312965</xdr:colOff>
      <xdr:row>0</xdr:row>
      <xdr:rowOff>0</xdr:rowOff>
    </xdr:from>
    <xdr:to>
      <xdr:col>5</xdr:col>
      <xdr:colOff>1737793</xdr:colOff>
      <xdr:row>3</xdr:row>
      <xdr:rowOff>11446</xdr:rowOff>
    </xdr:to>
    <xdr:pic>
      <xdr:nvPicPr>
        <xdr:cNvPr id="2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8429" y="0"/>
          <a:ext cx="1424828" cy="7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"/>
  <sheetViews>
    <sheetView tabSelected="1" topLeftCell="A136" zoomScale="70" zoomScaleNormal="70" workbookViewId="0">
      <selection activeCell="J27" sqref="J27"/>
    </sheetView>
  </sheetViews>
  <sheetFormatPr defaultRowHeight="15" x14ac:dyDescent="0.25"/>
  <cols>
    <col min="1" max="1" width="9.140625" bestFit="1" customWidth="1"/>
    <col min="2" max="2" width="62.140625" customWidth="1"/>
    <col min="3" max="3" width="15.7109375" bestFit="1" customWidth="1"/>
    <col min="4" max="4" width="21.85546875" customWidth="1"/>
    <col min="5" max="5" width="24.28515625" bestFit="1" customWidth="1"/>
    <col min="6" max="6" width="27" bestFit="1" customWidth="1"/>
  </cols>
  <sheetData>
    <row r="1" spans="1:6" ht="16.5" x14ac:dyDescent="0.3">
      <c r="A1" s="23"/>
      <c r="B1" s="23"/>
      <c r="C1" s="23"/>
      <c r="D1" s="23"/>
      <c r="E1" s="23"/>
      <c r="F1" s="23"/>
    </row>
    <row r="2" spans="1:6" ht="20.25" x14ac:dyDescent="0.25">
      <c r="A2" s="36" t="s">
        <v>0</v>
      </c>
      <c r="B2" s="36"/>
      <c r="C2" s="36"/>
      <c r="D2" s="36"/>
      <c r="E2" s="36"/>
      <c r="F2" s="36"/>
    </row>
    <row r="3" spans="1:6" ht="18" x14ac:dyDescent="0.25">
      <c r="A3" s="37" t="s">
        <v>296</v>
      </c>
      <c r="B3" s="37"/>
      <c r="C3" s="37"/>
      <c r="D3" s="37"/>
      <c r="E3" s="37"/>
      <c r="F3" s="37"/>
    </row>
    <row r="4" spans="1:6" ht="18" x14ac:dyDescent="0.25">
      <c r="A4" s="24"/>
      <c r="B4" s="25"/>
      <c r="C4" s="24"/>
      <c r="D4" s="25"/>
      <c r="E4" s="25"/>
      <c r="F4" s="25"/>
    </row>
    <row r="5" spans="1:6" ht="18" x14ac:dyDescent="0.25">
      <c r="A5" s="25"/>
      <c r="B5" s="24"/>
      <c r="C5" s="25"/>
      <c r="D5" s="25"/>
      <c r="E5" s="25"/>
      <c r="F5" s="25"/>
    </row>
    <row r="6" spans="1:6" ht="16.5" x14ac:dyDescent="0.25">
      <c r="A6" s="25"/>
      <c r="B6" s="26"/>
      <c r="C6" s="26"/>
      <c r="D6" s="27"/>
      <c r="E6" s="27"/>
      <c r="F6" s="27"/>
    </row>
    <row r="7" spans="1:6" ht="22.5" x14ac:dyDescent="0.25">
      <c r="A7" s="1"/>
      <c r="B7" s="2"/>
      <c r="C7" s="3"/>
      <c r="D7" s="4"/>
      <c r="E7" s="4"/>
      <c r="F7" s="4"/>
    </row>
    <row r="8" spans="1:6" ht="22.5" x14ac:dyDescent="0.45">
      <c r="A8" s="5" t="s">
        <v>1</v>
      </c>
      <c r="B8" s="6" t="s">
        <v>2</v>
      </c>
      <c r="C8" s="7" t="s">
        <v>3</v>
      </c>
      <c r="D8" s="8" t="s">
        <v>4</v>
      </c>
      <c r="E8" s="8" t="s">
        <v>5</v>
      </c>
      <c r="F8" s="8" t="s">
        <v>6</v>
      </c>
    </row>
    <row r="9" spans="1:6" ht="31.5" x14ac:dyDescent="0.25">
      <c r="A9" s="9">
        <v>1</v>
      </c>
      <c r="B9" s="10" t="s">
        <v>9</v>
      </c>
      <c r="C9" s="10" t="s">
        <v>10</v>
      </c>
      <c r="D9" s="11">
        <v>1</v>
      </c>
      <c r="E9" s="12"/>
      <c r="F9" s="28">
        <f>E9*D9</f>
        <v>0</v>
      </c>
    </row>
    <row r="10" spans="1:6" ht="15.75" x14ac:dyDescent="0.25">
      <c r="A10" s="13"/>
      <c r="B10" s="14"/>
      <c r="C10" s="14"/>
      <c r="D10" s="15"/>
      <c r="E10" s="16"/>
      <c r="F10" s="29"/>
    </row>
    <row r="11" spans="1:6" ht="15.75" x14ac:dyDescent="0.25">
      <c r="A11" s="17"/>
      <c r="B11" s="18"/>
      <c r="C11" s="18"/>
      <c r="D11" s="15"/>
      <c r="E11" s="16"/>
      <c r="F11" s="29"/>
    </row>
    <row r="12" spans="1:6" ht="35.25" customHeight="1" x14ac:dyDescent="0.25">
      <c r="A12" s="9">
        <v>2</v>
      </c>
      <c r="B12" s="10" t="s">
        <v>11</v>
      </c>
      <c r="C12" s="10" t="s">
        <v>12</v>
      </c>
      <c r="D12" s="11">
        <v>24</v>
      </c>
      <c r="E12" s="12"/>
      <c r="F12" s="28">
        <f>E12*D12</f>
        <v>0</v>
      </c>
    </row>
    <row r="13" spans="1:6" ht="15.75" x14ac:dyDescent="0.25">
      <c r="A13" s="13"/>
      <c r="B13" s="14"/>
      <c r="C13" s="14"/>
      <c r="D13" s="19"/>
      <c r="E13" s="16"/>
      <c r="F13" s="29"/>
    </row>
    <row r="14" spans="1:6" ht="15.75" x14ac:dyDescent="0.25">
      <c r="A14" s="17"/>
      <c r="B14" s="18"/>
      <c r="C14" s="18"/>
      <c r="D14" s="19"/>
      <c r="E14" s="16"/>
      <c r="F14" s="29"/>
    </row>
    <row r="15" spans="1:6" ht="15.75" x14ac:dyDescent="0.25">
      <c r="A15" s="9">
        <v>3</v>
      </c>
      <c r="B15" s="10" t="s">
        <v>13</v>
      </c>
      <c r="C15" s="10"/>
      <c r="D15" s="19"/>
      <c r="E15" s="16"/>
      <c r="F15" s="29"/>
    </row>
    <row r="16" spans="1:6" ht="15.75" x14ac:dyDescent="0.25">
      <c r="A16" s="9"/>
      <c r="B16" s="10"/>
      <c r="C16" s="10"/>
      <c r="D16" s="19"/>
      <c r="E16" s="16"/>
      <c r="F16" s="29"/>
    </row>
    <row r="17" spans="1:6" ht="15.75" x14ac:dyDescent="0.25">
      <c r="A17" s="9" t="s">
        <v>14</v>
      </c>
      <c r="B17" s="10" t="s">
        <v>15</v>
      </c>
      <c r="C17" s="10"/>
      <c r="D17" s="19"/>
      <c r="E17" s="16"/>
      <c r="F17" s="29"/>
    </row>
    <row r="18" spans="1:6" ht="15.75" x14ac:dyDescent="0.25">
      <c r="A18" s="17" t="s">
        <v>16</v>
      </c>
      <c r="B18" s="20" t="s">
        <v>17</v>
      </c>
      <c r="C18" s="20" t="s">
        <v>18</v>
      </c>
      <c r="D18" s="19">
        <v>1800</v>
      </c>
      <c r="E18" s="16"/>
      <c r="F18" s="30">
        <f>E18*D18</f>
        <v>0</v>
      </c>
    </row>
    <row r="19" spans="1:6" ht="15.75" x14ac:dyDescent="0.25">
      <c r="A19" s="17" t="s">
        <v>19</v>
      </c>
      <c r="B19" s="20" t="s">
        <v>20</v>
      </c>
      <c r="C19" s="20" t="s">
        <v>18</v>
      </c>
      <c r="D19" s="19">
        <v>4500</v>
      </c>
      <c r="E19" s="16"/>
      <c r="F19" s="30">
        <f t="shared" ref="F19:F20" si="0">E19*D19</f>
        <v>0</v>
      </c>
    </row>
    <row r="20" spans="1:6" ht="15.75" x14ac:dyDescent="0.25">
      <c r="A20" s="17" t="s">
        <v>21</v>
      </c>
      <c r="B20" s="20" t="s">
        <v>22</v>
      </c>
      <c r="C20" s="20" t="s">
        <v>18</v>
      </c>
      <c r="D20" s="19">
        <v>2000</v>
      </c>
      <c r="E20" s="16"/>
      <c r="F20" s="30">
        <f t="shared" si="0"/>
        <v>0</v>
      </c>
    </row>
    <row r="21" spans="1:6" ht="15.75" x14ac:dyDescent="0.25">
      <c r="A21" s="17"/>
      <c r="B21" s="20"/>
      <c r="C21" s="20"/>
      <c r="D21" s="19"/>
      <c r="E21" s="16"/>
      <c r="F21" s="30"/>
    </row>
    <row r="22" spans="1:6" ht="15.75" x14ac:dyDescent="0.25">
      <c r="A22" s="9" t="s">
        <v>23</v>
      </c>
      <c r="B22" s="10" t="s">
        <v>291</v>
      </c>
      <c r="C22" s="10"/>
      <c r="D22" s="19"/>
      <c r="E22" s="16"/>
      <c r="F22" s="30"/>
    </row>
    <row r="23" spans="1:6" ht="15.75" x14ac:dyDescent="0.25">
      <c r="A23" s="17" t="s">
        <v>24</v>
      </c>
      <c r="B23" s="20" t="s">
        <v>17</v>
      </c>
      <c r="C23" s="20" t="s">
        <v>18</v>
      </c>
      <c r="D23" s="19">
        <v>100</v>
      </c>
      <c r="E23" s="16"/>
      <c r="F23" s="30">
        <f t="shared" ref="F23:F29" si="1">E23*D23</f>
        <v>0</v>
      </c>
    </row>
    <row r="24" spans="1:6" ht="15.75" x14ac:dyDescent="0.25">
      <c r="A24" s="17" t="s">
        <v>25</v>
      </c>
      <c r="B24" s="20" t="s">
        <v>20</v>
      </c>
      <c r="C24" s="20" t="s">
        <v>18</v>
      </c>
      <c r="D24" s="19">
        <v>18500</v>
      </c>
      <c r="E24" s="16"/>
      <c r="F24" s="30">
        <f t="shared" si="1"/>
        <v>0</v>
      </c>
    </row>
    <row r="25" spans="1:6" ht="15.75" x14ac:dyDescent="0.25">
      <c r="A25" s="17" t="s">
        <v>26</v>
      </c>
      <c r="B25" s="20" t="s">
        <v>22</v>
      </c>
      <c r="C25" s="20" t="s">
        <v>18</v>
      </c>
      <c r="D25" s="19">
        <v>9000</v>
      </c>
      <c r="E25" s="16"/>
      <c r="F25" s="30">
        <f t="shared" si="1"/>
        <v>0</v>
      </c>
    </row>
    <row r="26" spans="1:6" ht="15.75" x14ac:dyDescent="0.25">
      <c r="A26" s="17" t="s">
        <v>27</v>
      </c>
      <c r="B26" s="20" t="s">
        <v>28</v>
      </c>
      <c r="C26" s="20" t="s">
        <v>18</v>
      </c>
      <c r="D26" s="19"/>
      <c r="E26" s="16"/>
      <c r="F26" s="30"/>
    </row>
    <row r="27" spans="1:6" ht="15.75" x14ac:dyDescent="0.25">
      <c r="A27" s="17" t="s">
        <v>29</v>
      </c>
      <c r="B27" s="20" t="s">
        <v>30</v>
      </c>
      <c r="C27" s="20" t="s">
        <v>18</v>
      </c>
      <c r="D27" s="19"/>
      <c r="E27" s="16"/>
      <c r="F27" s="30"/>
    </row>
    <row r="28" spans="1:6" ht="15.75" x14ac:dyDescent="0.25">
      <c r="A28" s="17" t="s">
        <v>31</v>
      </c>
      <c r="B28" s="20" t="s">
        <v>32</v>
      </c>
      <c r="C28" s="20" t="s">
        <v>18</v>
      </c>
      <c r="D28" s="19"/>
      <c r="E28" s="16"/>
      <c r="F28" s="30"/>
    </row>
    <row r="29" spans="1:6" ht="15.75" x14ac:dyDescent="0.25">
      <c r="A29" s="17" t="s">
        <v>33</v>
      </c>
      <c r="B29" s="20" t="s">
        <v>34</v>
      </c>
      <c r="C29" s="20" t="s">
        <v>18</v>
      </c>
      <c r="D29" s="19">
        <v>1500</v>
      </c>
      <c r="E29" s="16"/>
      <c r="F29" s="30">
        <f t="shared" si="1"/>
        <v>0</v>
      </c>
    </row>
    <row r="30" spans="1:6" ht="15.75" x14ac:dyDescent="0.25">
      <c r="A30" s="17" t="s">
        <v>35</v>
      </c>
      <c r="B30" s="20" t="s">
        <v>36</v>
      </c>
      <c r="C30" s="20" t="s">
        <v>18</v>
      </c>
      <c r="D30" s="19"/>
      <c r="E30" s="16"/>
      <c r="F30" s="30"/>
    </row>
    <row r="31" spans="1:6" ht="15.75" x14ac:dyDescent="0.25">
      <c r="A31" s="21"/>
      <c r="B31" s="20"/>
      <c r="C31" s="20"/>
      <c r="D31" s="19"/>
      <c r="E31" s="16"/>
      <c r="F31" s="30"/>
    </row>
    <row r="32" spans="1:6" ht="15.75" x14ac:dyDescent="0.25">
      <c r="A32" s="9" t="s">
        <v>37</v>
      </c>
      <c r="B32" s="10" t="s">
        <v>38</v>
      </c>
      <c r="C32" s="10"/>
      <c r="D32" s="19"/>
      <c r="E32" s="16"/>
      <c r="F32" s="30"/>
    </row>
    <row r="33" spans="1:6" ht="15.75" x14ac:dyDescent="0.25">
      <c r="A33" s="17" t="s">
        <v>39</v>
      </c>
      <c r="B33" s="20" t="s">
        <v>17</v>
      </c>
      <c r="C33" s="20" t="s">
        <v>18</v>
      </c>
      <c r="D33" s="19">
        <v>100</v>
      </c>
      <c r="E33" s="16"/>
      <c r="F33" s="30">
        <f t="shared" ref="F33:F39" si="2">E33*D33</f>
        <v>0</v>
      </c>
    </row>
    <row r="34" spans="1:6" ht="15.75" x14ac:dyDescent="0.25">
      <c r="A34" s="17" t="s">
        <v>40</v>
      </c>
      <c r="B34" s="20" t="s">
        <v>20</v>
      </c>
      <c r="C34" s="20" t="s">
        <v>18</v>
      </c>
      <c r="D34" s="19">
        <v>100</v>
      </c>
      <c r="E34" s="16"/>
      <c r="F34" s="30">
        <f t="shared" si="2"/>
        <v>0</v>
      </c>
    </row>
    <row r="35" spans="1:6" ht="15.75" x14ac:dyDescent="0.25">
      <c r="A35" s="17" t="s">
        <v>41</v>
      </c>
      <c r="B35" s="20" t="s">
        <v>22</v>
      </c>
      <c r="C35" s="20" t="s">
        <v>18</v>
      </c>
      <c r="D35" s="19">
        <v>100</v>
      </c>
      <c r="E35" s="16"/>
      <c r="F35" s="30">
        <f t="shared" si="2"/>
        <v>0</v>
      </c>
    </row>
    <row r="36" spans="1:6" ht="15.75" x14ac:dyDescent="0.25">
      <c r="A36" s="17" t="s">
        <v>42</v>
      </c>
      <c r="B36" s="20" t="s">
        <v>28</v>
      </c>
      <c r="C36" s="20" t="s">
        <v>18</v>
      </c>
      <c r="D36" s="19">
        <v>50</v>
      </c>
      <c r="E36" s="16"/>
      <c r="F36" s="30">
        <f t="shared" si="2"/>
        <v>0</v>
      </c>
    </row>
    <row r="37" spans="1:6" ht="15.75" x14ac:dyDescent="0.25">
      <c r="A37" s="17" t="s">
        <v>43</v>
      </c>
      <c r="B37" s="20" t="s">
        <v>30</v>
      </c>
      <c r="C37" s="20" t="s">
        <v>18</v>
      </c>
      <c r="D37" s="19">
        <v>50</v>
      </c>
      <c r="E37" s="16"/>
      <c r="F37" s="30">
        <f t="shared" si="2"/>
        <v>0</v>
      </c>
    </row>
    <row r="38" spans="1:6" ht="15.75" x14ac:dyDescent="0.25">
      <c r="A38" s="17" t="s">
        <v>44</v>
      </c>
      <c r="B38" s="20" t="s">
        <v>32</v>
      </c>
      <c r="C38" s="20" t="s">
        <v>18</v>
      </c>
      <c r="D38" s="19">
        <v>10</v>
      </c>
      <c r="E38" s="16"/>
      <c r="F38" s="30">
        <f t="shared" si="2"/>
        <v>0</v>
      </c>
    </row>
    <row r="39" spans="1:6" ht="15.75" x14ac:dyDescent="0.25">
      <c r="A39" s="17" t="s">
        <v>45</v>
      </c>
      <c r="B39" s="20" t="s">
        <v>46</v>
      </c>
      <c r="C39" s="20" t="s">
        <v>18</v>
      </c>
      <c r="D39" s="19">
        <v>700</v>
      </c>
      <c r="E39" s="16"/>
      <c r="F39" s="30">
        <f t="shared" si="2"/>
        <v>0</v>
      </c>
    </row>
    <row r="40" spans="1:6" ht="15.75" x14ac:dyDescent="0.25">
      <c r="A40" s="17"/>
      <c r="B40" s="20"/>
      <c r="C40" s="20"/>
      <c r="D40" s="19"/>
      <c r="E40" s="16"/>
      <c r="F40" s="30"/>
    </row>
    <row r="41" spans="1:6" ht="15.75" x14ac:dyDescent="0.25">
      <c r="A41" s="9">
        <v>4</v>
      </c>
      <c r="B41" s="10" t="s">
        <v>47</v>
      </c>
      <c r="C41" s="10"/>
      <c r="D41" s="19"/>
      <c r="E41" s="16"/>
      <c r="F41" s="30"/>
    </row>
    <row r="42" spans="1:6" ht="15.75" x14ac:dyDescent="0.25">
      <c r="A42" s="17" t="s">
        <v>48</v>
      </c>
      <c r="B42" s="20" t="s">
        <v>49</v>
      </c>
      <c r="C42" s="20" t="s">
        <v>18</v>
      </c>
      <c r="D42" s="19">
        <v>2310</v>
      </c>
      <c r="E42" s="16"/>
      <c r="F42" s="30">
        <f t="shared" ref="F42:F43" si="3">E42*D42</f>
        <v>0</v>
      </c>
    </row>
    <row r="43" spans="1:6" ht="15.75" x14ac:dyDescent="0.25">
      <c r="A43" s="17" t="s">
        <v>50</v>
      </c>
      <c r="B43" s="20" t="s">
        <v>51</v>
      </c>
      <c r="C43" s="20" t="s">
        <v>18</v>
      </c>
      <c r="D43" s="19">
        <v>34000</v>
      </c>
      <c r="E43" s="16"/>
      <c r="F43" s="30">
        <f t="shared" si="3"/>
        <v>0</v>
      </c>
    </row>
    <row r="44" spans="1:6" ht="15.75" x14ac:dyDescent="0.25">
      <c r="A44" s="17"/>
      <c r="B44" s="20"/>
      <c r="C44" s="20"/>
      <c r="D44" s="19"/>
      <c r="E44" s="16"/>
      <c r="F44" s="30"/>
    </row>
    <row r="45" spans="1:6" ht="15.75" x14ac:dyDescent="0.25">
      <c r="A45" s="9">
        <v>5</v>
      </c>
      <c r="B45" s="10" t="s">
        <v>52</v>
      </c>
      <c r="C45" s="10"/>
      <c r="D45" s="19"/>
      <c r="E45" s="16"/>
      <c r="F45" s="30"/>
    </row>
    <row r="46" spans="1:6" ht="15.75" x14ac:dyDescent="0.25">
      <c r="A46" s="17" t="s">
        <v>53</v>
      </c>
      <c r="B46" s="20" t="s">
        <v>54</v>
      </c>
      <c r="C46" s="20" t="s">
        <v>55</v>
      </c>
      <c r="D46" s="19">
        <v>4</v>
      </c>
      <c r="E46" s="16"/>
      <c r="F46" s="30">
        <f t="shared" ref="F46:F48" si="4">E46*D46</f>
        <v>0</v>
      </c>
    </row>
    <row r="47" spans="1:6" ht="15.75" x14ac:dyDescent="0.25">
      <c r="A47" s="17" t="s">
        <v>56</v>
      </c>
      <c r="B47" s="20" t="s">
        <v>57</v>
      </c>
      <c r="C47" s="20" t="s">
        <v>55</v>
      </c>
      <c r="D47" s="19">
        <v>1</v>
      </c>
      <c r="E47" s="16"/>
      <c r="F47" s="30">
        <f t="shared" si="4"/>
        <v>0</v>
      </c>
    </row>
    <row r="48" spans="1:6" ht="15.75" x14ac:dyDescent="0.25">
      <c r="A48" s="17" t="s">
        <v>58</v>
      </c>
      <c r="B48" s="20" t="s">
        <v>59</v>
      </c>
      <c r="C48" s="20" t="s">
        <v>55</v>
      </c>
      <c r="D48" s="19">
        <v>1</v>
      </c>
      <c r="E48" s="16"/>
      <c r="F48" s="30">
        <f t="shared" si="4"/>
        <v>0</v>
      </c>
    </row>
    <row r="49" spans="1:6" ht="15.75" x14ac:dyDescent="0.25">
      <c r="A49" s="17" t="s">
        <v>60</v>
      </c>
      <c r="B49" s="20" t="s">
        <v>61</v>
      </c>
      <c r="C49" s="20" t="s">
        <v>55</v>
      </c>
      <c r="D49" s="19"/>
      <c r="E49" s="16"/>
      <c r="F49" s="30"/>
    </row>
    <row r="50" spans="1:6" ht="15.75" x14ac:dyDescent="0.25">
      <c r="A50" s="17" t="s">
        <v>62</v>
      </c>
      <c r="B50" s="20" t="s">
        <v>63</v>
      </c>
      <c r="C50" s="20" t="s">
        <v>55</v>
      </c>
      <c r="D50" s="19">
        <v>160</v>
      </c>
      <c r="E50" s="16"/>
      <c r="F50" s="30">
        <f t="shared" ref="F50" si="5">E50*D50</f>
        <v>0</v>
      </c>
    </row>
    <row r="51" spans="1:6" ht="15.75" x14ac:dyDescent="0.25">
      <c r="A51" s="17" t="s">
        <v>64</v>
      </c>
      <c r="B51" s="20" t="s">
        <v>65</v>
      </c>
      <c r="C51" s="20" t="s">
        <v>55</v>
      </c>
      <c r="D51" s="19"/>
      <c r="E51" s="16"/>
      <c r="F51" s="30"/>
    </row>
    <row r="52" spans="1:6" ht="31.5" x14ac:dyDescent="0.25">
      <c r="A52" s="17" t="s">
        <v>66</v>
      </c>
      <c r="B52" s="20" t="s">
        <v>67</v>
      </c>
      <c r="C52" s="20" t="s">
        <v>55</v>
      </c>
      <c r="D52" s="19">
        <v>1</v>
      </c>
      <c r="E52" s="16"/>
      <c r="F52" s="30">
        <f t="shared" ref="F52:F53" si="6">E52*D52</f>
        <v>0</v>
      </c>
    </row>
    <row r="53" spans="1:6" ht="15.75" x14ac:dyDescent="0.25">
      <c r="A53" s="17" t="s">
        <v>68</v>
      </c>
      <c r="B53" s="20" t="s">
        <v>69</v>
      </c>
      <c r="C53" s="20" t="s">
        <v>55</v>
      </c>
      <c r="D53" s="19">
        <v>2</v>
      </c>
      <c r="E53" s="16"/>
      <c r="F53" s="30">
        <f t="shared" si="6"/>
        <v>0</v>
      </c>
    </row>
    <row r="54" spans="1:6" ht="15.75" x14ac:dyDescent="0.25">
      <c r="A54" s="17" t="s">
        <v>70</v>
      </c>
      <c r="B54" s="20" t="s">
        <v>71</v>
      </c>
      <c r="C54" s="20" t="s">
        <v>55</v>
      </c>
      <c r="D54" s="19"/>
      <c r="E54" s="16"/>
      <c r="F54" s="30"/>
    </row>
    <row r="55" spans="1:6" ht="15.75" x14ac:dyDescent="0.25">
      <c r="A55" s="17" t="s">
        <v>72</v>
      </c>
      <c r="B55" s="20" t="s">
        <v>73</v>
      </c>
      <c r="C55" s="20" t="s">
        <v>55</v>
      </c>
      <c r="D55" s="19">
        <v>2</v>
      </c>
      <c r="E55" s="16"/>
      <c r="F55" s="30">
        <f t="shared" ref="F55:F57" si="7">E55*D55</f>
        <v>0</v>
      </c>
    </row>
    <row r="56" spans="1:6" ht="15.75" x14ac:dyDescent="0.25">
      <c r="A56" s="17" t="s">
        <v>74</v>
      </c>
      <c r="B56" s="20" t="s">
        <v>75</v>
      </c>
      <c r="C56" s="20" t="s">
        <v>55</v>
      </c>
      <c r="D56" s="19">
        <v>2</v>
      </c>
      <c r="E56" s="16"/>
      <c r="F56" s="30">
        <f t="shared" si="7"/>
        <v>0</v>
      </c>
    </row>
    <row r="57" spans="1:6" ht="31.5" x14ac:dyDescent="0.25">
      <c r="A57" s="17" t="s">
        <v>76</v>
      </c>
      <c r="B57" s="20" t="s">
        <v>77</v>
      </c>
      <c r="C57" s="20" t="s">
        <v>55</v>
      </c>
      <c r="D57" s="19">
        <v>40</v>
      </c>
      <c r="E57" s="16"/>
      <c r="F57" s="30">
        <f t="shared" si="7"/>
        <v>0</v>
      </c>
    </row>
    <row r="58" spans="1:6" ht="15.75" x14ac:dyDescent="0.25">
      <c r="A58" s="17"/>
      <c r="B58" s="20"/>
      <c r="C58" s="20"/>
      <c r="D58" s="19"/>
      <c r="E58" s="16"/>
      <c r="F58" s="30"/>
    </row>
    <row r="59" spans="1:6" ht="15.75" x14ac:dyDescent="0.25">
      <c r="A59" s="9">
        <v>6</v>
      </c>
      <c r="B59" s="10" t="s">
        <v>78</v>
      </c>
      <c r="C59" s="10"/>
      <c r="D59" s="19"/>
      <c r="E59" s="16"/>
      <c r="F59" s="30"/>
    </row>
    <row r="60" spans="1:6" ht="15.75" x14ac:dyDescent="0.25">
      <c r="A60" s="17" t="s">
        <v>79</v>
      </c>
      <c r="B60" s="20" t="s">
        <v>80</v>
      </c>
      <c r="C60" s="20" t="s">
        <v>55</v>
      </c>
      <c r="D60" s="19">
        <v>200</v>
      </c>
      <c r="E60" s="16"/>
      <c r="F60" s="30">
        <f t="shared" ref="F60:F62" si="8">E60*D60</f>
        <v>0</v>
      </c>
    </row>
    <row r="61" spans="1:6" ht="31.5" x14ac:dyDescent="0.25">
      <c r="A61" s="17" t="s">
        <v>81</v>
      </c>
      <c r="B61" s="20" t="s">
        <v>82</v>
      </c>
      <c r="C61" s="20" t="s">
        <v>55</v>
      </c>
      <c r="D61" s="19">
        <v>10</v>
      </c>
      <c r="E61" s="16"/>
      <c r="F61" s="30">
        <f t="shared" si="8"/>
        <v>0</v>
      </c>
    </row>
    <row r="62" spans="1:6" ht="15.75" x14ac:dyDescent="0.25">
      <c r="A62" s="17" t="s">
        <v>83</v>
      </c>
      <c r="B62" s="20" t="s">
        <v>84</v>
      </c>
      <c r="C62" s="20" t="s">
        <v>55</v>
      </c>
      <c r="D62" s="19">
        <v>1800</v>
      </c>
      <c r="E62" s="16"/>
      <c r="F62" s="30">
        <f t="shared" si="8"/>
        <v>0</v>
      </c>
    </row>
    <row r="63" spans="1:6" ht="15.75" x14ac:dyDescent="0.25">
      <c r="A63" s="17" t="s">
        <v>85</v>
      </c>
      <c r="B63" s="20" t="s">
        <v>86</v>
      </c>
      <c r="C63" s="20" t="s">
        <v>55</v>
      </c>
      <c r="D63" s="19"/>
      <c r="E63" s="16"/>
      <c r="F63" s="30"/>
    </row>
    <row r="64" spans="1:6" ht="15.75" x14ac:dyDescent="0.25">
      <c r="A64" s="17" t="s">
        <v>87</v>
      </c>
      <c r="B64" s="20" t="s">
        <v>88</v>
      </c>
      <c r="C64" s="20" t="s">
        <v>55</v>
      </c>
      <c r="D64" s="19"/>
      <c r="E64" s="16"/>
      <c r="F64" s="30"/>
    </row>
    <row r="65" spans="1:6" ht="31.5" x14ac:dyDescent="0.25">
      <c r="A65" s="17" t="s">
        <v>89</v>
      </c>
      <c r="B65" s="20" t="s">
        <v>90</v>
      </c>
      <c r="C65" s="20" t="s">
        <v>91</v>
      </c>
      <c r="D65" s="19">
        <v>20</v>
      </c>
      <c r="E65" s="16"/>
      <c r="F65" s="30">
        <f t="shared" ref="F65" si="9">E65*D65</f>
        <v>0</v>
      </c>
    </row>
    <row r="66" spans="1:6" ht="15.75" x14ac:dyDescent="0.25">
      <c r="A66" s="21"/>
      <c r="B66" s="18"/>
      <c r="C66" s="18"/>
      <c r="D66" s="19"/>
      <c r="E66" s="16"/>
      <c r="F66" s="30"/>
    </row>
    <row r="67" spans="1:6" ht="15.75" x14ac:dyDescent="0.25">
      <c r="A67" s="9">
        <v>7</v>
      </c>
      <c r="B67" s="10" t="s">
        <v>92</v>
      </c>
      <c r="C67" s="10"/>
      <c r="D67" s="19"/>
      <c r="E67" s="16"/>
      <c r="F67" s="30"/>
    </row>
    <row r="68" spans="1:6" ht="15.75" x14ac:dyDescent="0.25">
      <c r="A68" s="17" t="s">
        <v>93</v>
      </c>
      <c r="B68" s="20" t="s">
        <v>94</v>
      </c>
      <c r="C68" s="20" t="s">
        <v>91</v>
      </c>
      <c r="D68" s="19">
        <v>500</v>
      </c>
      <c r="E68" s="16"/>
      <c r="F68" s="30">
        <f t="shared" ref="F68:F73" si="10">E68*D68</f>
        <v>0</v>
      </c>
    </row>
    <row r="69" spans="1:6" ht="15.75" x14ac:dyDescent="0.25">
      <c r="A69" s="17" t="s">
        <v>95</v>
      </c>
      <c r="B69" s="20" t="s">
        <v>96</v>
      </c>
      <c r="C69" s="20" t="s">
        <v>97</v>
      </c>
      <c r="D69" s="19">
        <v>6000</v>
      </c>
      <c r="E69" s="16"/>
      <c r="F69" s="30">
        <f t="shared" si="10"/>
        <v>0</v>
      </c>
    </row>
    <row r="70" spans="1:6" ht="15.75" x14ac:dyDescent="0.25">
      <c r="A70" s="17" t="s">
        <v>98</v>
      </c>
      <c r="B70" s="20" t="s">
        <v>99</v>
      </c>
      <c r="C70" s="20" t="s">
        <v>97</v>
      </c>
      <c r="D70" s="19">
        <v>500</v>
      </c>
      <c r="E70" s="16"/>
      <c r="F70" s="30">
        <f t="shared" si="10"/>
        <v>0</v>
      </c>
    </row>
    <row r="71" spans="1:6" ht="15.75" x14ac:dyDescent="0.25">
      <c r="A71" s="17" t="s">
        <v>100</v>
      </c>
      <c r="B71" s="20" t="s">
        <v>101</v>
      </c>
      <c r="C71" s="20" t="s">
        <v>55</v>
      </c>
      <c r="D71" s="19">
        <v>250</v>
      </c>
      <c r="E71" s="16"/>
      <c r="F71" s="30">
        <f t="shared" si="10"/>
        <v>0</v>
      </c>
    </row>
    <row r="72" spans="1:6" ht="15.75" x14ac:dyDescent="0.25">
      <c r="A72" s="17" t="s">
        <v>102</v>
      </c>
      <c r="B72" s="20" t="s">
        <v>103</v>
      </c>
      <c r="C72" s="20" t="s">
        <v>55</v>
      </c>
      <c r="D72" s="19">
        <v>76</v>
      </c>
      <c r="E72" s="16"/>
      <c r="F72" s="30">
        <f t="shared" si="10"/>
        <v>0</v>
      </c>
    </row>
    <row r="73" spans="1:6" ht="15.75" x14ac:dyDescent="0.25">
      <c r="A73" s="17" t="s">
        <v>104</v>
      </c>
      <c r="B73" s="20" t="s">
        <v>105</v>
      </c>
      <c r="C73" s="20" t="s">
        <v>55</v>
      </c>
      <c r="D73" s="19">
        <v>180</v>
      </c>
      <c r="E73" s="16"/>
      <c r="F73" s="30">
        <f t="shared" si="10"/>
        <v>0</v>
      </c>
    </row>
    <row r="74" spans="1:6" ht="15.75" x14ac:dyDescent="0.25">
      <c r="A74" s="17" t="s">
        <v>106</v>
      </c>
      <c r="B74" s="20" t="s">
        <v>107</v>
      </c>
      <c r="C74" s="20" t="s">
        <v>55</v>
      </c>
      <c r="D74" s="19"/>
      <c r="E74" s="16"/>
      <c r="F74" s="30"/>
    </row>
    <row r="75" spans="1:6" ht="31.5" x14ac:dyDescent="0.25">
      <c r="A75" s="17" t="s">
        <v>108</v>
      </c>
      <c r="B75" s="20" t="s">
        <v>109</v>
      </c>
      <c r="C75" s="20" t="s">
        <v>55</v>
      </c>
      <c r="D75" s="19">
        <v>8</v>
      </c>
      <c r="E75" s="16"/>
      <c r="F75" s="30">
        <f t="shared" ref="F75:F77" si="11">E75*D75</f>
        <v>0</v>
      </c>
    </row>
    <row r="76" spans="1:6" ht="63" x14ac:dyDescent="0.25">
      <c r="A76" s="17" t="s">
        <v>110</v>
      </c>
      <c r="B76" s="20" t="s">
        <v>111</v>
      </c>
      <c r="C76" s="20" t="s">
        <v>55</v>
      </c>
      <c r="D76" s="19">
        <v>5</v>
      </c>
      <c r="E76" s="16"/>
      <c r="F76" s="30">
        <f t="shared" si="11"/>
        <v>0</v>
      </c>
    </row>
    <row r="77" spans="1:6" ht="15.75" x14ac:dyDescent="0.25">
      <c r="A77" s="17" t="s">
        <v>112</v>
      </c>
      <c r="B77" s="20" t="s">
        <v>113</v>
      </c>
      <c r="C77" s="20" t="s">
        <v>55</v>
      </c>
      <c r="D77" s="19">
        <v>5</v>
      </c>
      <c r="E77" s="16"/>
      <c r="F77" s="30">
        <f t="shared" si="11"/>
        <v>0</v>
      </c>
    </row>
    <row r="78" spans="1:6" ht="15.75" x14ac:dyDescent="0.25">
      <c r="A78" s="17" t="s">
        <v>114</v>
      </c>
      <c r="B78" s="20" t="s">
        <v>115</v>
      </c>
      <c r="C78" s="20" t="s">
        <v>55</v>
      </c>
      <c r="D78" s="19"/>
      <c r="E78" s="16"/>
      <c r="F78" s="30"/>
    </row>
    <row r="79" spans="1:6" ht="15.75" x14ac:dyDescent="0.25">
      <c r="A79" s="17" t="s">
        <v>116</v>
      </c>
      <c r="B79" s="20" t="s">
        <v>117</v>
      </c>
      <c r="C79" s="20" t="s">
        <v>55</v>
      </c>
      <c r="D79" s="19"/>
      <c r="E79" s="16"/>
      <c r="F79" s="30"/>
    </row>
    <row r="80" spans="1:6" ht="15.75" x14ac:dyDescent="0.25">
      <c r="A80" s="17" t="s">
        <v>118</v>
      </c>
      <c r="B80" s="20" t="s">
        <v>119</v>
      </c>
      <c r="C80" s="20" t="s">
        <v>55</v>
      </c>
      <c r="D80" s="19"/>
      <c r="E80" s="16"/>
      <c r="F80" s="30"/>
    </row>
    <row r="81" spans="1:6" ht="15.75" x14ac:dyDescent="0.25">
      <c r="A81" s="17" t="s">
        <v>120</v>
      </c>
      <c r="B81" s="20" t="s">
        <v>121</v>
      </c>
      <c r="C81" s="20" t="s">
        <v>97</v>
      </c>
      <c r="D81" s="19">
        <v>8000</v>
      </c>
      <c r="E81" s="16"/>
      <c r="F81" s="30">
        <f t="shared" ref="F81:F83" si="12">E81*D81</f>
        <v>0</v>
      </c>
    </row>
    <row r="82" spans="1:6" ht="15.75" x14ac:dyDescent="0.25">
      <c r="A82" s="17" t="s">
        <v>122</v>
      </c>
      <c r="B82" s="20" t="s">
        <v>123</v>
      </c>
      <c r="C82" s="20" t="s">
        <v>55</v>
      </c>
      <c r="D82" s="19">
        <v>200</v>
      </c>
      <c r="E82" s="16"/>
      <c r="F82" s="30">
        <f t="shared" si="12"/>
        <v>0</v>
      </c>
    </row>
    <row r="83" spans="1:6" ht="31.5" x14ac:dyDescent="0.25">
      <c r="A83" s="17" t="s">
        <v>124</v>
      </c>
      <c r="B83" s="20" t="s">
        <v>125</v>
      </c>
      <c r="C83" s="20" t="s">
        <v>18</v>
      </c>
      <c r="D83" s="19">
        <v>100</v>
      </c>
      <c r="E83" s="16"/>
      <c r="F83" s="30">
        <f t="shared" si="12"/>
        <v>0</v>
      </c>
    </row>
    <row r="84" spans="1:6" ht="15.75" x14ac:dyDescent="0.25">
      <c r="A84" s="21"/>
      <c r="B84" s="18"/>
      <c r="C84" s="18"/>
      <c r="D84" s="19"/>
      <c r="E84" s="16"/>
      <c r="F84" s="30"/>
    </row>
    <row r="85" spans="1:6" ht="15.75" x14ac:dyDescent="0.25">
      <c r="A85" s="9">
        <v>8</v>
      </c>
      <c r="B85" s="10" t="s">
        <v>126</v>
      </c>
      <c r="C85" s="10"/>
      <c r="D85" s="19"/>
      <c r="E85" s="16"/>
      <c r="F85" s="30"/>
    </row>
    <row r="86" spans="1:6" ht="47.25" x14ac:dyDescent="0.25">
      <c r="A86" s="17" t="s">
        <v>127</v>
      </c>
      <c r="B86" s="20" t="s">
        <v>128</v>
      </c>
      <c r="C86" s="20" t="s">
        <v>129</v>
      </c>
      <c r="D86" s="19">
        <v>200</v>
      </c>
      <c r="E86" s="16"/>
      <c r="F86" s="30">
        <f t="shared" ref="F86:F90" si="13">E86*D86</f>
        <v>0</v>
      </c>
    </row>
    <row r="87" spans="1:6" ht="31.5" x14ac:dyDescent="0.25">
      <c r="A87" s="17" t="s">
        <v>130</v>
      </c>
      <c r="B87" s="20" t="s">
        <v>131</v>
      </c>
      <c r="C87" s="20" t="s">
        <v>91</v>
      </c>
      <c r="D87" s="19">
        <v>50</v>
      </c>
      <c r="E87" s="16"/>
      <c r="F87" s="30">
        <f t="shared" si="13"/>
        <v>0</v>
      </c>
    </row>
    <row r="88" spans="1:6" ht="15.75" x14ac:dyDescent="0.25">
      <c r="A88" s="17" t="s">
        <v>132</v>
      </c>
      <c r="B88" s="20" t="s">
        <v>133</v>
      </c>
      <c r="C88" s="20" t="s">
        <v>91</v>
      </c>
      <c r="D88" s="19">
        <v>20</v>
      </c>
      <c r="E88" s="16"/>
      <c r="F88" s="30">
        <f t="shared" si="13"/>
        <v>0</v>
      </c>
    </row>
    <row r="89" spans="1:6" ht="15.75" x14ac:dyDescent="0.25">
      <c r="A89" s="17" t="s">
        <v>134</v>
      </c>
      <c r="B89" s="20" t="s">
        <v>135</v>
      </c>
      <c r="C89" s="20" t="s">
        <v>91</v>
      </c>
      <c r="D89" s="19">
        <v>10</v>
      </c>
      <c r="E89" s="16"/>
      <c r="F89" s="30">
        <f t="shared" si="13"/>
        <v>0</v>
      </c>
    </row>
    <row r="90" spans="1:6" ht="31.5" x14ac:dyDescent="0.25">
      <c r="A90" s="17" t="s">
        <v>136</v>
      </c>
      <c r="B90" s="20" t="s">
        <v>137</v>
      </c>
      <c r="C90" s="20" t="s">
        <v>129</v>
      </c>
      <c r="D90" s="19">
        <v>200</v>
      </c>
      <c r="E90" s="16"/>
      <c r="F90" s="30">
        <f t="shared" si="13"/>
        <v>0</v>
      </c>
    </row>
    <row r="91" spans="1:6" ht="31.5" x14ac:dyDescent="0.25">
      <c r="A91" s="17" t="s">
        <v>138</v>
      </c>
      <c r="B91" s="20" t="s">
        <v>139</v>
      </c>
      <c r="C91" s="20" t="s">
        <v>129</v>
      </c>
      <c r="D91" s="19"/>
      <c r="E91" s="16"/>
      <c r="F91" s="30"/>
    </row>
    <row r="92" spans="1:6" ht="47.25" x14ac:dyDescent="0.25">
      <c r="A92" s="17" t="s">
        <v>140</v>
      </c>
      <c r="B92" s="20" t="s">
        <v>141</v>
      </c>
      <c r="C92" s="20" t="s">
        <v>129</v>
      </c>
      <c r="D92" s="19">
        <v>50</v>
      </c>
      <c r="E92" s="16"/>
      <c r="F92" s="30">
        <f t="shared" ref="F92:F108" si="14">E92*D92</f>
        <v>0</v>
      </c>
    </row>
    <row r="93" spans="1:6" ht="63" x14ac:dyDescent="0.25">
      <c r="A93" s="17" t="s">
        <v>142</v>
      </c>
      <c r="B93" s="20" t="s">
        <v>143</v>
      </c>
      <c r="C93" s="20" t="s">
        <v>129</v>
      </c>
      <c r="D93" s="19">
        <v>220</v>
      </c>
      <c r="E93" s="16"/>
      <c r="F93" s="30">
        <f t="shared" si="14"/>
        <v>0</v>
      </c>
    </row>
    <row r="94" spans="1:6" ht="31.5" x14ac:dyDescent="0.25">
      <c r="A94" s="17" t="s">
        <v>144</v>
      </c>
      <c r="B94" s="20" t="s">
        <v>145</v>
      </c>
      <c r="C94" s="20" t="s">
        <v>91</v>
      </c>
      <c r="D94" s="19">
        <v>25</v>
      </c>
      <c r="E94" s="16"/>
      <c r="F94" s="30">
        <f t="shared" si="14"/>
        <v>0</v>
      </c>
    </row>
    <row r="95" spans="1:6" ht="15.75" x14ac:dyDescent="0.25">
      <c r="A95" s="17" t="s">
        <v>146</v>
      </c>
      <c r="B95" s="20" t="s">
        <v>147</v>
      </c>
      <c r="C95" s="20" t="s">
        <v>91</v>
      </c>
      <c r="D95" s="19">
        <v>4800</v>
      </c>
      <c r="E95" s="16"/>
      <c r="F95" s="30">
        <f t="shared" si="14"/>
        <v>0</v>
      </c>
    </row>
    <row r="96" spans="1:6" ht="47.25" x14ac:dyDescent="0.25">
      <c r="A96" s="17" t="s">
        <v>148</v>
      </c>
      <c r="B96" s="20" t="s">
        <v>149</v>
      </c>
      <c r="C96" s="20" t="s">
        <v>91</v>
      </c>
      <c r="D96" s="19">
        <v>300</v>
      </c>
      <c r="E96" s="16"/>
      <c r="F96" s="30">
        <f t="shared" si="14"/>
        <v>0</v>
      </c>
    </row>
    <row r="97" spans="1:6" ht="15.75" x14ac:dyDescent="0.25">
      <c r="A97" s="17" t="s">
        <v>150</v>
      </c>
      <c r="B97" s="20" t="s">
        <v>151</v>
      </c>
      <c r="C97" s="20" t="s">
        <v>91</v>
      </c>
      <c r="D97" s="19">
        <v>100</v>
      </c>
      <c r="E97" s="16"/>
      <c r="F97" s="30">
        <f t="shared" si="14"/>
        <v>0</v>
      </c>
    </row>
    <row r="98" spans="1:6" ht="31.5" x14ac:dyDescent="0.25">
      <c r="A98" s="17" t="s">
        <v>152</v>
      </c>
      <c r="B98" s="20" t="s">
        <v>153</v>
      </c>
      <c r="C98" s="20" t="s">
        <v>91</v>
      </c>
      <c r="D98" s="19">
        <v>4800</v>
      </c>
      <c r="E98" s="16"/>
      <c r="F98" s="30">
        <f t="shared" si="14"/>
        <v>0</v>
      </c>
    </row>
    <row r="99" spans="1:6" ht="31.5" x14ac:dyDescent="0.25">
      <c r="A99" s="17" t="s">
        <v>154</v>
      </c>
      <c r="B99" s="20" t="s">
        <v>155</v>
      </c>
      <c r="C99" s="20" t="s">
        <v>129</v>
      </c>
      <c r="D99" s="19">
        <v>3200</v>
      </c>
      <c r="E99" s="16"/>
      <c r="F99" s="30">
        <f t="shared" si="14"/>
        <v>0</v>
      </c>
    </row>
    <row r="100" spans="1:6" ht="63" x14ac:dyDescent="0.25">
      <c r="A100" s="17" t="s">
        <v>156</v>
      </c>
      <c r="B100" s="20" t="s">
        <v>157</v>
      </c>
      <c r="C100" s="20" t="s">
        <v>129</v>
      </c>
      <c r="D100" s="19">
        <v>3200</v>
      </c>
      <c r="E100" s="16"/>
      <c r="F100" s="30">
        <f t="shared" si="14"/>
        <v>0</v>
      </c>
    </row>
    <row r="101" spans="1:6" ht="63" x14ac:dyDescent="0.25">
      <c r="A101" s="17" t="s">
        <v>158</v>
      </c>
      <c r="B101" s="20" t="s">
        <v>159</v>
      </c>
      <c r="C101" s="20" t="s">
        <v>129</v>
      </c>
      <c r="D101" s="19">
        <v>100</v>
      </c>
      <c r="E101" s="16"/>
      <c r="F101" s="30">
        <f t="shared" si="14"/>
        <v>0</v>
      </c>
    </row>
    <row r="102" spans="1:6" ht="47.25" x14ac:dyDescent="0.25">
      <c r="A102" s="17" t="s">
        <v>160</v>
      </c>
      <c r="B102" s="20" t="s">
        <v>161</v>
      </c>
      <c r="C102" s="20" t="s">
        <v>129</v>
      </c>
      <c r="D102" s="19">
        <v>100</v>
      </c>
      <c r="E102" s="16"/>
      <c r="F102" s="30">
        <f t="shared" si="14"/>
        <v>0</v>
      </c>
    </row>
    <row r="103" spans="1:6" ht="47.25" x14ac:dyDescent="0.25">
      <c r="A103" s="17" t="s">
        <v>162</v>
      </c>
      <c r="B103" s="20" t="s">
        <v>163</v>
      </c>
      <c r="C103" s="20" t="s">
        <v>129</v>
      </c>
      <c r="D103" s="19">
        <v>100</v>
      </c>
      <c r="E103" s="16"/>
      <c r="F103" s="30">
        <f t="shared" si="14"/>
        <v>0</v>
      </c>
    </row>
    <row r="104" spans="1:6" ht="31.5" x14ac:dyDescent="0.25">
      <c r="A104" s="17" t="s">
        <v>164</v>
      </c>
      <c r="B104" s="20" t="s">
        <v>165</v>
      </c>
      <c r="C104" s="20" t="s">
        <v>129</v>
      </c>
      <c r="D104" s="19">
        <v>400</v>
      </c>
      <c r="E104" s="16"/>
      <c r="F104" s="30">
        <f t="shared" si="14"/>
        <v>0</v>
      </c>
    </row>
    <row r="105" spans="1:6" ht="15.75" x14ac:dyDescent="0.25">
      <c r="A105" s="17" t="s">
        <v>166</v>
      </c>
      <c r="B105" s="20" t="s">
        <v>167</v>
      </c>
      <c r="C105" s="20" t="s">
        <v>129</v>
      </c>
      <c r="D105" s="19">
        <v>50</v>
      </c>
      <c r="E105" s="16"/>
      <c r="F105" s="30">
        <f t="shared" si="14"/>
        <v>0</v>
      </c>
    </row>
    <row r="106" spans="1:6" ht="31.5" x14ac:dyDescent="0.25">
      <c r="A106" s="17" t="s">
        <v>168</v>
      </c>
      <c r="B106" s="20" t="s">
        <v>169</v>
      </c>
      <c r="C106" s="20" t="s">
        <v>129</v>
      </c>
      <c r="D106" s="19">
        <v>50</v>
      </c>
      <c r="E106" s="16"/>
      <c r="F106" s="30">
        <f t="shared" si="14"/>
        <v>0</v>
      </c>
    </row>
    <row r="107" spans="1:6" ht="15.75" x14ac:dyDescent="0.25">
      <c r="A107" s="17" t="s">
        <v>170</v>
      </c>
      <c r="B107" s="20" t="s">
        <v>171</v>
      </c>
      <c r="C107" s="20" t="s">
        <v>129</v>
      </c>
      <c r="D107" s="19">
        <v>20</v>
      </c>
      <c r="E107" s="16"/>
      <c r="F107" s="30">
        <f t="shared" si="14"/>
        <v>0</v>
      </c>
    </row>
    <row r="108" spans="1:6" ht="15.75" x14ac:dyDescent="0.25">
      <c r="A108" s="17" t="s">
        <v>172</v>
      </c>
      <c r="B108" s="20" t="s">
        <v>173</v>
      </c>
      <c r="C108" s="20" t="s">
        <v>129</v>
      </c>
      <c r="D108" s="19">
        <v>2500</v>
      </c>
      <c r="E108" s="16"/>
      <c r="F108" s="30">
        <f t="shared" si="14"/>
        <v>0</v>
      </c>
    </row>
    <row r="109" spans="1:6" ht="15.75" x14ac:dyDescent="0.25">
      <c r="A109" s="17" t="s">
        <v>174</v>
      </c>
      <c r="B109" s="20" t="s">
        <v>175</v>
      </c>
      <c r="C109" s="20" t="s">
        <v>129</v>
      </c>
      <c r="D109" s="19"/>
      <c r="E109" s="16"/>
      <c r="F109" s="30"/>
    </row>
    <row r="110" spans="1:6" ht="47.25" x14ac:dyDescent="0.25">
      <c r="A110" s="17" t="s">
        <v>176</v>
      </c>
      <c r="B110" s="20" t="s">
        <v>177</v>
      </c>
      <c r="C110" s="20" t="s">
        <v>18</v>
      </c>
      <c r="D110" s="19">
        <v>20</v>
      </c>
      <c r="E110" s="16"/>
      <c r="F110" s="30">
        <f t="shared" ref="F110:F121" si="15">E110*D110</f>
        <v>0</v>
      </c>
    </row>
    <row r="111" spans="1:6" ht="78.75" x14ac:dyDescent="0.25">
      <c r="A111" s="17" t="s">
        <v>178</v>
      </c>
      <c r="B111" s="20" t="s">
        <v>179</v>
      </c>
      <c r="C111" s="20" t="s">
        <v>18</v>
      </c>
      <c r="D111" s="19">
        <v>50</v>
      </c>
      <c r="E111" s="16"/>
      <c r="F111" s="30">
        <f t="shared" si="15"/>
        <v>0</v>
      </c>
    </row>
    <row r="112" spans="1:6" ht="47.25" x14ac:dyDescent="0.25">
      <c r="A112" s="17" t="s">
        <v>180</v>
      </c>
      <c r="B112" s="20" t="s">
        <v>181</v>
      </c>
      <c r="C112" s="20" t="s">
        <v>129</v>
      </c>
      <c r="D112" s="19">
        <v>20</v>
      </c>
      <c r="E112" s="16"/>
      <c r="F112" s="30">
        <f t="shared" si="15"/>
        <v>0</v>
      </c>
    </row>
    <row r="113" spans="1:6" ht="63" x14ac:dyDescent="0.25">
      <c r="A113" s="17" t="s">
        <v>182</v>
      </c>
      <c r="B113" s="20" t="s">
        <v>183</v>
      </c>
      <c r="C113" s="20" t="s">
        <v>129</v>
      </c>
      <c r="D113" s="19">
        <v>25</v>
      </c>
      <c r="E113" s="16"/>
      <c r="F113" s="30">
        <f t="shared" si="15"/>
        <v>0</v>
      </c>
    </row>
    <row r="114" spans="1:6" ht="31.5" x14ac:dyDescent="0.25">
      <c r="A114" s="17" t="s">
        <v>184</v>
      </c>
      <c r="B114" s="20" t="s">
        <v>185</v>
      </c>
      <c r="C114" s="20" t="s">
        <v>129</v>
      </c>
      <c r="D114" s="19">
        <v>250</v>
      </c>
      <c r="E114" s="16"/>
      <c r="F114" s="30">
        <f t="shared" si="15"/>
        <v>0</v>
      </c>
    </row>
    <row r="115" spans="1:6" ht="31.5" x14ac:dyDescent="0.25">
      <c r="A115" s="17" t="s">
        <v>186</v>
      </c>
      <c r="B115" s="20" t="s">
        <v>187</v>
      </c>
      <c r="C115" s="20" t="s">
        <v>129</v>
      </c>
      <c r="D115" s="19">
        <v>70</v>
      </c>
      <c r="E115" s="16"/>
      <c r="F115" s="30">
        <f t="shared" si="15"/>
        <v>0</v>
      </c>
    </row>
    <row r="116" spans="1:6" ht="31.5" x14ac:dyDescent="0.25">
      <c r="A116" s="17" t="s">
        <v>188</v>
      </c>
      <c r="B116" s="20" t="s">
        <v>189</v>
      </c>
      <c r="C116" s="20" t="s">
        <v>18</v>
      </c>
      <c r="D116" s="19">
        <v>20</v>
      </c>
      <c r="E116" s="16"/>
      <c r="F116" s="30">
        <f t="shared" si="15"/>
        <v>0</v>
      </c>
    </row>
    <row r="117" spans="1:6" ht="31.5" x14ac:dyDescent="0.25">
      <c r="A117" s="17" t="s">
        <v>190</v>
      </c>
      <c r="B117" s="20" t="s">
        <v>191</v>
      </c>
      <c r="C117" s="20" t="s">
        <v>129</v>
      </c>
      <c r="D117" s="19">
        <v>50</v>
      </c>
      <c r="E117" s="16"/>
      <c r="F117" s="30">
        <f t="shared" si="15"/>
        <v>0</v>
      </c>
    </row>
    <row r="118" spans="1:6" ht="31.5" x14ac:dyDescent="0.25">
      <c r="A118" s="17" t="s">
        <v>192</v>
      </c>
      <c r="B118" s="20" t="s">
        <v>193</v>
      </c>
      <c r="C118" s="20" t="s">
        <v>18</v>
      </c>
      <c r="D118" s="19">
        <v>100</v>
      </c>
      <c r="E118" s="16"/>
      <c r="F118" s="30">
        <f t="shared" si="15"/>
        <v>0</v>
      </c>
    </row>
    <row r="119" spans="1:6" ht="31.5" x14ac:dyDescent="0.25">
      <c r="A119" s="17" t="s">
        <v>194</v>
      </c>
      <c r="B119" s="20" t="s">
        <v>195</v>
      </c>
      <c r="C119" s="20" t="s">
        <v>91</v>
      </c>
      <c r="D119" s="19">
        <v>200</v>
      </c>
      <c r="E119" s="16"/>
      <c r="F119" s="30">
        <f t="shared" si="15"/>
        <v>0</v>
      </c>
    </row>
    <row r="120" spans="1:6" ht="31.5" x14ac:dyDescent="0.25">
      <c r="A120" s="17" t="s">
        <v>196</v>
      </c>
      <c r="B120" s="20" t="s">
        <v>197</v>
      </c>
      <c r="C120" s="20" t="s">
        <v>129</v>
      </c>
      <c r="D120" s="19">
        <v>20</v>
      </c>
      <c r="E120" s="16"/>
      <c r="F120" s="30">
        <f t="shared" si="15"/>
        <v>0</v>
      </c>
    </row>
    <row r="121" spans="1:6" ht="31.5" x14ac:dyDescent="0.25">
      <c r="A121" s="17" t="s">
        <v>198</v>
      </c>
      <c r="B121" s="20" t="s">
        <v>199</v>
      </c>
      <c r="C121" s="20" t="s">
        <v>200</v>
      </c>
      <c r="D121" s="19">
        <v>20</v>
      </c>
      <c r="E121" s="16"/>
      <c r="F121" s="30">
        <f t="shared" si="15"/>
        <v>0</v>
      </c>
    </row>
    <row r="122" spans="1:6" ht="31.5" x14ac:dyDescent="0.25">
      <c r="A122" s="17" t="s">
        <v>201</v>
      </c>
      <c r="B122" s="20" t="s">
        <v>202</v>
      </c>
      <c r="C122" s="20" t="s">
        <v>55</v>
      </c>
      <c r="D122" s="19"/>
      <c r="E122" s="16"/>
      <c r="F122" s="30"/>
    </row>
    <row r="123" spans="1:6" ht="31.5" x14ac:dyDescent="0.25">
      <c r="A123" s="17" t="s">
        <v>203</v>
      </c>
      <c r="B123" s="20" t="s">
        <v>204</v>
      </c>
      <c r="C123" s="20" t="s">
        <v>18</v>
      </c>
      <c r="D123" s="19"/>
      <c r="E123" s="16"/>
      <c r="F123" s="30"/>
    </row>
    <row r="124" spans="1:6" ht="47.25" x14ac:dyDescent="0.25">
      <c r="A124" s="17" t="s">
        <v>205</v>
      </c>
      <c r="B124" s="20" t="s">
        <v>206</v>
      </c>
      <c r="C124" s="20" t="s">
        <v>55</v>
      </c>
      <c r="D124" s="19"/>
      <c r="E124" s="16"/>
      <c r="F124" s="30"/>
    </row>
    <row r="125" spans="1:6" ht="47.25" x14ac:dyDescent="0.25">
      <c r="A125" s="17" t="s">
        <v>207</v>
      </c>
      <c r="B125" s="20" t="s">
        <v>208</v>
      </c>
      <c r="C125" s="20" t="s">
        <v>129</v>
      </c>
      <c r="D125" s="19">
        <v>50</v>
      </c>
      <c r="E125" s="16"/>
      <c r="F125" s="30">
        <f t="shared" ref="F125:F133" si="16">E125*D125</f>
        <v>0</v>
      </c>
    </row>
    <row r="126" spans="1:6" ht="31.5" x14ac:dyDescent="0.25">
      <c r="A126" s="17" t="s">
        <v>209</v>
      </c>
      <c r="B126" s="20" t="s">
        <v>210</v>
      </c>
      <c r="C126" s="20" t="s">
        <v>129</v>
      </c>
      <c r="D126" s="19">
        <v>20</v>
      </c>
      <c r="E126" s="16"/>
      <c r="F126" s="30">
        <f t="shared" si="16"/>
        <v>0</v>
      </c>
    </row>
    <row r="127" spans="1:6" ht="47.25" x14ac:dyDescent="0.25">
      <c r="A127" s="17" t="s">
        <v>211</v>
      </c>
      <c r="B127" s="20" t="s">
        <v>212</v>
      </c>
      <c r="C127" s="20" t="s">
        <v>91</v>
      </c>
      <c r="D127" s="19">
        <v>20</v>
      </c>
      <c r="E127" s="16"/>
      <c r="F127" s="30">
        <f t="shared" si="16"/>
        <v>0</v>
      </c>
    </row>
    <row r="128" spans="1:6" ht="63" x14ac:dyDescent="0.25">
      <c r="A128" s="17" t="s">
        <v>213</v>
      </c>
      <c r="B128" s="20" t="s">
        <v>214</v>
      </c>
      <c r="C128" s="20" t="s">
        <v>97</v>
      </c>
      <c r="D128" s="19">
        <v>50</v>
      </c>
      <c r="E128" s="16"/>
      <c r="F128" s="30">
        <f t="shared" si="16"/>
        <v>0</v>
      </c>
    </row>
    <row r="129" spans="1:6" ht="63" x14ac:dyDescent="0.25">
      <c r="A129" s="17" t="s">
        <v>215</v>
      </c>
      <c r="B129" s="20" t="s">
        <v>216</v>
      </c>
      <c r="C129" s="20" t="s">
        <v>97</v>
      </c>
      <c r="D129" s="19">
        <v>4000</v>
      </c>
      <c r="E129" s="16"/>
      <c r="F129" s="30">
        <f t="shared" si="16"/>
        <v>0</v>
      </c>
    </row>
    <row r="130" spans="1:6" ht="63" x14ac:dyDescent="0.25">
      <c r="A130" s="17" t="s">
        <v>217</v>
      </c>
      <c r="B130" s="20" t="s">
        <v>218</v>
      </c>
      <c r="C130" s="20" t="s">
        <v>97</v>
      </c>
      <c r="D130" s="19">
        <v>1000</v>
      </c>
      <c r="E130" s="16"/>
      <c r="F130" s="30">
        <f t="shared" si="16"/>
        <v>0</v>
      </c>
    </row>
    <row r="131" spans="1:6" ht="31.5" x14ac:dyDescent="0.25">
      <c r="A131" s="17" t="s">
        <v>219</v>
      </c>
      <c r="B131" s="20" t="s">
        <v>220</v>
      </c>
      <c r="C131" s="20" t="s">
        <v>97</v>
      </c>
      <c r="D131" s="19">
        <v>500</v>
      </c>
      <c r="E131" s="16"/>
      <c r="F131" s="30">
        <f t="shared" si="16"/>
        <v>0</v>
      </c>
    </row>
    <row r="132" spans="1:6" ht="31.5" x14ac:dyDescent="0.25">
      <c r="A132" s="17" t="s">
        <v>292</v>
      </c>
      <c r="B132" s="20" t="s">
        <v>294</v>
      </c>
      <c r="C132" s="20" t="s">
        <v>129</v>
      </c>
      <c r="D132" s="19">
        <v>25</v>
      </c>
      <c r="E132" s="16"/>
      <c r="F132" s="30">
        <f t="shared" si="16"/>
        <v>0</v>
      </c>
    </row>
    <row r="133" spans="1:6" ht="47.25" x14ac:dyDescent="0.25">
      <c r="A133" s="17" t="s">
        <v>293</v>
      </c>
      <c r="B133" s="20" t="s">
        <v>295</v>
      </c>
      <c r="C133" s="20" t="s">
        <v>91</v>
      </c>
      <c r="D133" s="19">
        <v>700</v>
      </c>
      <c r="E133" s="16"/>
      <c r="F133" s="30">
        <f t="shared" si="16"/>
        <v>0</v>
      </c>
    </row>
    <row r="134" spans="1:6" ht="15.75" x14ac:dyDescent="0.25">
      <c r="A134" s="17"/>
      <c r="B134" s="20"/>
      <c r="C134" s="20"/>
      <c r="D134" s="19"/>
      <c r="E134" s="16"/>
      <c r="F134" s="30"/>
    </row>
    <row r="135" spans="1:6" ht="15.75" x14ac:dyDescent="0.25">
      <c r="A135" s="9">
        <v>9</v>
      </c>
      <c r="B135" s="10" t="s">
        <v>221</v>
      </c>
      <c r="C135" s="10"/>
      <c r="D135" s="19"/>
      <c r="E135" s="16"/>
      <c r="F135" s="30"/>
    </row>
    <row r="136" spans="1:6" ht="15.75" x14ac:dyDescent="0.25">
      <c r="A136" s="17" t="s">
        <v>222</v>
      </c>
      <c r="B136" s="20" t="s">
        <v>223</v>
      </c>
      <c r="C136" s="20" t="s">
        <v>18</v>
      </c>
      <c r="D136" s="19"/>
      <c r="E136" s="16"/>
      <c r="F136" s="30"/>
    </row>
    <row r="137" spans="1:6" ht="15.75" x14ac:dyDescent="0.25">
      <c r="A137" s="17" t="s">
        <v>224</v>
      </c>
      <c r="B137" s="20" t="s">
        <v>225</v>
      </c>
      <c r="C137" s="20" t="s">
        <v>18</v>
      </c>
      <c r="D137" s="19"/>
      <c r="E137" s="16"/>
      <c r="F137" s="30"/>
    </row>
    <row r="138" spans="1:6" ht="15.75" x14ac:dyDescent="0.25">
      <c r="A138" s="17"/>
      <c r="B138" s="20"/>
      <c r="C138" s="20"/>
      <c r="D138" s="19"/>
      <c r="E138" s="16"/>
      <c r="F138" s="30"/>
    </row>
    <row r="139" spans="1:6" ht="15.75" x14ac:dyDescent="0.25">
      <c r="A139" s="9">
        <v>10</v>
      </c>
      <c r="B139" s="10" t="s">
        <v>226</v>
      </c>
      <c r="C139" s="10"/>
      <c r="D139" s="19"/>
      <c r="E139" s="16"/>
      <c r="F139" s="30"/>
    </row>
    <row r="140" spans="1:6" ht="15.75" x14ac:dyDescent="0.25">
      <c r="A140" s="17" t="s">
        <v>227</v>
      </c>
      <c r="B140" s="20" t="s">
        <v>228</v>
      </c>
      <c r="C140" s="20" t="s">
        <v>229</v>
      </c>
      <c r="D140" s="19"/>
      <c r="E140" s="16"/>
      <c r="F140" s="30"/>
    </row>
    <row r="141" spans="1:6" ht="15.75" x14ac:dyDescent="0.25">
      <c r="A141" s="17" t="s">
        <v>230</v>
      </c>
      <c r="B141" s="20" t="s">
        <v>231</v>
      </c>
      <c r="C141" s="20" t="s">
        <v>229</v>
      </c>
      <c r="D141" s="19"/>
      <c r="E141" s="16"/>
      <c r="F141" s="30"/>
    </row>
    <row r="142" spans="1:6" ht="15.75" x14ac:dyDescent="0.25">
      <c r="A142" s="17" t="s">
        <v>232</v>
      </c>
      <c r="B142" s="20" t="s">
        <v>233</v>
      </c>
      <c r="C142" s="20" t="s">
        <v>229</v>
      </c>
      <c r="D142" s="19"/>
      <c r="E142" s="16"/>
      <c r="F142" s="30"/>
    </row>
    <row r="143" spans="1:6" ht="15.75" x14ac:dyDescent="0.25">
      <c r="A143" s="17" t="s">
        <v>234</v>
      </c>
      <c r="B143" s="20" t="s">
        <v>235</v>
      </c>
      <c r="C143" s="20" t="s">
        <v>229</v>
      </c>
      <c r="D143" s="19"/>
      <c r="E143" s="16"/>
      <c r="F143" s="30"/>
    </row>
    <row r="144" spans="1:6" ht="15.75" x14ac:dyDescent="0.25">
      <c r="A144" s="17" t="s">
        <v>236</v>
      </c>
      <c r="B144" s="20" t="s">
        <v>237</v>
      </c>
      <c r="C144" s="20" t="s">
        <v>229</v>
      </c>
      <c r="D144" s="19"/>
      <c r="E144" s="16"/>
      <c r="F144" s="30"/>
    </row>
    <row r="145" spans="1:6" ht="15.75" x14ac:dyDescent="0.25">
      <c r="A145" s="17" t="s">
        <v>238</v>
      </c>
      <c r="B145" s="20" t="s">
        <v>239</v>
      </c>
      <c r="C145" s="20" t="s">
        <v>229</v>
      </c>
      <c r="D145" s="19"/>
      <c r="E145" s="16"/>
      <c r="F145" s="30"/>
    </row>
    <row r="146" spans="1:6" ht="15.75" x14ac:dyDescent="0.25">
      <c r="A146" s="17" t="s">
        <v>240</v>
      </c>
      <c r="B146" s="20" t="s">
        <v>241</v>
      </c>
      <c r="C146" s="20" t="s">
        <v>229</v>
      </c>
      <c r="D146" s="19"/>
      <c r="E146" s="16"/>
      <c r="F146" s="30"/>
    </row>
    <row r="147" spans="1:6" ht="15.75" x14ac:dyDescent="0.25">
      <c r="A147" s="17" t="s">
        <v>242</v>
      </c>
      <c r="B147" s="20" t="s">
        <v>243</v>
      </c>
      <c r="C147" s="20" t="s">
        <v>229</v>
      </c>
      <c r="D147" s="19"/>
      <c r="E147" s="16"/>
      <c r="F147" s="30"/>
    </row>
    <row r="148" spans="1:6" ht="15.75" x14ac:dyDescent="0.25">
      <c r="A148" s="17" t="s">
        <v>244</v>
      </c>
      <c r="B148" s="20" t="s">
        <v>245</v>
      </c>
      <c r="C148" s="20" t="s">
        <v>229</v>
      </c>
      <c r="D148" s="19"/>
      <c r="E148" s="16"/>
      <c r="F148" s="30"/>
    </row>
    <row r="149" spans="1:6" ht="15.75" x14ac:dyDescent="0.25">
      <c r="A149" s="17" t="s">
        <v>246</v>
      </c>
      <c r="B149" s="20" t="s">
        <v>247</v>
      </c>
      <c r="C149" s="20" t="s">
        <v>229</v>
      </c>
      <c r="D149" s="19"/>
      <c r="E149" s="16"/>
      <c r="F149" s="30"/>
    </row>
    <row r="150" spans="1:6" ht="15.75" x14ac:dyDescent="0.25">
      <c r="A150" s="17" t="s">
        <v>248</v>
      </c>
      <c r="B150" s="20" t="s">
        <v>249</v>
      </c>
      <c r="C150" s="20" t="s">
        <v>229</v>
      </c>
      <c r="D150" s="19"/>
      <c r="E150" s="16"/>
      <c r="F150" s="30"/>
    </row>
    <row r="151" spans="1:6" ht="15.75" x14ac:dyDescent="0.25">
      <c r="A151" s="17" t="s">
        <v>250</v>
      </c>
      <c r="B151" s="20" t="s">
        <v>251</v>
      </c>
      <c r="C151" s="20" t="s">
        <v>229</v>
      </c>
      <c r="D151" s="19"/>
      <c r="E151" s="16"/>
      <c r="F151" s="30"/>
    </row>
    <row r="152" spans="1:6" ht="15.75" x14ac:dyDescent="0.25">
      <c r="A152" s="17" t="s">
        <v>252</v>
      </c>
      <c r="B152" s="20" t="s">
        <v>253</v>
      </c>
      <c r="C152" s="20" t="s">
        <v>229</v>
      </c>
      <c r="D152" s="19"/>
      <c r="E152" s="16"/>
      <c r="F152" s="30"/>
    </row>
    <row r="153" spans="1:6" ht="15.75" x14ac:dyDescent="0.25">
      <c r="A153" s="17" t="s">
        <v>254</v>
      </c>
      <c r="B153" s="20" t="s">
        <v>255</v>
      </c>
      <c r="C153" s="20" t="s">
        <v>229</v>
      </c>
      <c r="D153" s="19"/>
      <c r="E153" s="16"/>
      <c r="F153" s="30"/>
    </row>
    <row r="154" spans="1:6" ht="15.75" x14ac:dyDescent="0.25">
      <c r="A154" s="13"/>
      <c r="B154" s="14"/>
      <c r="C154" s="14"/>
      <c r="D154" s="19"/>
      <c r="E154" s="16"/>
      <c r="F154" s="30"/>
    </row>
    <row r="155" spans="1:6" ht="15.75" x14ac:dyDescent="0.25">
      <c r="A155" s="9">
        <v>11</v>
      </c>
      <c r="B155" s="10" t="s">
        <v>256</v>
      </c>
      <c r="C155" s="10"/>
      <c r="D155" s="19"/>
      <c r="E155" s="16"/>
      <c r="F155" s="30"/>
    </row>
    <row r="156" spans="1:6" ht="31.5" x14ac:dyDescent="0.25">
      <c r="A156" s="17" t="s">
        <v>257</v>
      </c>
      <c r="B156" s="20" t="s">
        <v>258</v>
      </c>
      <c r="C156" s="20" t="s">
        <v>18</v>
      </c>
      <c r="D156" s="19"/>
      <c r="E156" s="16"/>
      <c r="F156" s="30"/>
    </row>
    <row r="157" spans="1:6" ht="31.5" x14ac:dyDescent="0.25">
      <c r="A157" s="17" t="s">
        <v>259</v>
      </c>
      <c r="B157" s="20" t="s">
        <v>260</v>
      </c>
      <c r="C157" s="20" t="s">
        <v>18</v>
      </c>
      <c r="D157" s="19"/>
      <c r="E157" s="16"/>
      <c r="F157" s="30"/>
    </row>
    <row r="158" spans="1:6" ht="31.5" x14ac:dyDescent="0.25">
      <c r="A158" s="17" t="s">
        <v>261</v>
      </c>
      <c r="B158" s="20" t="s">
        <v>262</v>
      </c>
      <c r="C158" s="20" t="s">
        <v>18</v>
      </c>
      <c r="D158" s="19"/>
      <c r="E158" s="16"/>
      <c r="F158" s="30"/>
    </row>
    <row r="159" spans="1:6" ht="31.5" x14ac:dyDescent="0.25">
      <c r="A159" s="17" t="s">
        <v>263</v>
      </c>
      <c r="B159" s="20" t="s">
        <v>264</v>
      </c>
      <c r="C159" s="20" t="s">
        <v>18</v>
      </c>
      <c r="D159" s="19"/>
      <c r="E159" s="16"/>
      <c r="F159" s="30"/>
    </row>
    <row r="160" spans="1:6" ht="31.5" x14ac:dyDescent="0.25">
      <c r="A160" s="17" t="s">
        <v>265</v>
      </c>
      <c r="B160" s="20" t="s">
        <v>266</v>
      </c>
      <c r="C160" s="20" t="s">
        <v>18</v>
      </c>
      <c r="D160" s="19"/>
      <c r="E160" s="16"/>
      <c r="F160" s="30"/>
    </row>
    <row r="161" spans="1:6" ht="31.5" x14ac:dyDescent="0.25">
      <c r="A161" s="17" t="s">
        <v>267</v>
      </c>
      <c r="B161" s="20" t="s">
        <v>268</v>
      </c>
      <c r="C161" s="20" t="s">
        <v>18</v>
      </c>
      <c r="D161" s="19"/>
      <c r="E161" s="16"/>
      <c r="F161" s="30"/>
    </row>
    <row r="162" spans="1:6" ht="31.5" x14ac:dyDescent="0.25">
      <c r="A162" s="17" t="s">
        <v>269</v>
      </c>
      <c r="B162" s="20" t="s">
        <v>270</v>
      </c>
      <c r="C162" s="20" t="s">
        <v>18</v>
      </c>
      <c r="D162" s="19"/>
      <c r="E162" s="16"/>
      <c r="F162" s="30"/>
    </row>
    <row r="163" spans="1:6" ht="31.5" x14ac:dyDescent="0.25">
      <c r="A163" s="17" t="s">
        <v>271</v>
      </c>
      <c r="B163" s="20" t="s">
        <v>272</v>
      </c>
      <c r="C163" s="20" t="s">
        <v>18</v>
      </c>
      <c r="D163" s="19"/>
      <c r="E163" s="16"/>
      <c r="F163" s="30"/>
    </row>
    <row r="164" spans="1:6" ht="31.5" x14ac:dyDescent="0.25">
      <c r="A164" s="17" t="s">
        <v>273</v>
      </c>
      <c r="B164" s="20" t="s">
        <v>274</v>
      </c>
      <c r="C164" s="20" t="s">
        <v>18</v>
      </c>
      <c r="D164" s="19"/>
      <c r="E164" s="16"/>
      <c r="F164" s="30"/>
    </row>
    <row r="165" spans="1:6" ht="31.5" x14ac:dyDescent="0.25">
      <c r="A165" s="17" t="s">
        <v>275</v>
      </c>
      <c r="B165" s="20" t="s">
        <v>276</v>
      </c>
      <c r="C165" s="20" t="s">
        <v>55</v>
      </c>
      <c r="D165" s="19"/>
      <c r="E165" s="16"/>
      <c r="F165" s="30"/>
    </row>
    <row r="166" spans="1:6" ht="31.5" x14ac:dyDescent="0.25">
      <c r="A166" s="17" t="s">
        <v>277</v>
      </c>
      <c r="B166" s="20" t="s">
        <v>278</v>
      </c>
      <c r="C166" s="20" t="s">
        <v>55</v>
      </c>
      <c r="D166" s="19"/>
      <c r="E166" s="16"/>
      <c r="F166" s="30"/>
    </row>
    <row r="167" spans="1:6" ht="31.5" x14ac:dyDescent="0.25">
      <c r="A167" s="17" t="s">
        <v>279</v>
      </c>
      <c r="B167" s="20" t="s">
        <v>280</v>
      </c>
      <c r="C167" s="20" t="s">
        <v>55</v>
      </c>
      <c r="D167" s="19"/>
      <c r="E167" s="16"/>
      <c r="F167" s="30"/>
    </row>
    <row r="168" spans="1:6" ht="31.5" x14ac:dyDescent="0.25">
      <c r="A168" s="17" t="s">
        <v>281</v>
      </c>
      <c r="B168" s="20" t="s">
        <v>282</v>
      </c>
      <c r="C168" s="20" t="s">
        <v>55</v>
      </c>
      <c r="D168" s="19"/>
      <c r="E168" s="16"/>
      <c r="F168" s="30"/>
    </row>
    <row r="169" spans="1:6" ht="31.5" x14ac:dyDescent="0.25">
      <c r="A169" s="17" t="s">
        <v>283</v>
      </c>
      <c r="B169" s="20" t="s">
        <v>284</v>
      </c>
      <c r="C169" s="20" t="s">
        <v>55</v>
      </c>
      <c r="D169" s="19"/>
      <c r="E169" s="16"/>
      <c r="F169" s="30"/>
    </row>
    <row r="170" spans="1:6" ht="31.5" x14ac:dyDescent="0.25">
      <c r="A170" s="17" t="s">
        <v>285</v>
      </c>
      <c r="B170" s="20" t="s">
        <v>286</v>
      </c>
      <c r="C170" s="20" t="s">
        <v>55</v>
      </c>
      <c r="D170" s="19"/>
      <c r="E170" s="16"/>
      <c r="F170" s="30"/>
    </row>
    <row r="171" spans="1:6" ht="31.5" x14ac:dyDescent="0.25">
      <c r="A171" s="17" t="s">
        <v>287</v>
      </c>
      <c r="B171" s="20" t="s">
        <v>288</v>
      </c>
      <c r="C171" s="20" t="s">
        <v>55</v>
      </c>
      <c r="D171" s="19"/>
      <c r="E171" s="16"/>
      <c r="F171" s="30"/>
    </row>
    <row r="172" spans="1:6" ht="31.5" x14ac:dyDescent="0.25">
      <c r="A172" s="17" t="s">
        <v>289</v>
      </c>
      <c r="B172" s="20" t="s">
        <v>290</v>
      </c>
      <c r="C172" s="20" t="s">
        <v>55</v>
      </c>
      <c r="D172" s="19"/>
      <c r="E172" s="16"/>
      <c r="F172" s="30"/>
    </row>
    <row r="173" spans="1:6" ht="22.5" x14ac:dyDescent="0.45">
      <c r="A173" s="31" t="s">
        <v>7</v>
      </c>
      <c r="B173" s="32"/>
      <c r="C173" s="22"/>
      <c r="D173" s="38">
        <f>SUM(F9:F172)</f>
        <v>0</v>
      </c>
      <c r="E173" s="39"/>
      <c r="F173" s="40"/>
    </row>
    <row r="174" spans="1:6" ht="23.25" thickBot="1" x14ac:dyDescent="0.5">
      <c r="A174" s="33" t="s">
        <v>8</v>
      </c>
      <c r="B174" s="34"/>
      <c r="C174" s="34"/>
      <c r="D174" s="34"/>
      <c r="E174" s="34"/>
      <c r="F174" s="35"/>
    </row>
  </sheetData>
  <mergeCells count="5">
    <mergeCell ref="A173:B173"/>
    <mergeCell ref="A174:F174"/>
    <mergeCell ref="A2:F2"/>
    <mergeCell ref="A3:F3"/>
    <mergeCell ref="D173:F173"/>
  </mergeCells>
  <printOptions horizontalCentered="1" verticalCentered="1"/>
  <pageMargins left="0.11811023622047245" right="0.11811023622047245" top="0.78740157480314965" bottom="0.78740157480314965" header="0.31496062992125984" footer="0.31496062992125984"/>
  <pageSetup paperSize="9" scale="6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Companhia Potiguar de Gás - POTIGÁS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jadson.anderson</dc:creator>
  <cp:lastModifiedBy>jadson.anderson</cp:lastModifiedBy>
  <cp:lastPrinted>2018-02-22T12:01:37Z</cp:lastPrinted>
  <dcterms:created xsi:type="dcterms:W3CDTF">2017-02-02T18:03:50Z</dcterms:created>
  <dcterms:modified xsi:type="dcterms:W3CDTF">2018-06-22T18:19:32Z</dcterms:modified>
</cp:coreProperties>
</file>