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Gerência O&amp;M\Breno Martins\O&amp;M 2018\Nova pasta\"/>
    </mc:Choice>
  </mc:AlternateContent>
  <bookViews>
    <workbookView xWindow="0" yWindow="0" windowWidth="24000" windowHeight="9135"/>
  </bookViews>
  <sheets>
    <sheet name="MATRIZ DE RISCO" sheetId="1" r:id="rId1"/>
    <sheet name="MODELO" sheetId="27" r:id="rId2"/>
    <sheet name="ATRASO NA MOBILIZAÇÃO" sheetId="2" r:id="rId3"/>
    <sheet name="PROBLEMAS D SUPRIMENTOS INSUMOS" sheetId="7" r:id="rId4"/>
    <sheet name="NÃO APROVAÇÃO TÉC DOS MATERIAS" sheetId="8" r:id="rId5"/>
    <sheet name="PROBLEMAS COM LICENÇAS E ANUENC" sheetId="6" r:id="rId6"/>
    <sheet name="DESCONFORM. COM PROJ. BÁSICO" sheetId="9" r:id="rId7"/>
    <sheet name="NÃO CUMPRIMENTO DO CRONOGRAMA" sheetId="10" r:id="rId8"/>
    <sheet name="ATRASO NO PAGAMENTO DOS BM'S" sheetId="11" r:id="rId9"/>
    <sheet name="RETENÇÃO DE PAG. POR DOCUMENTOS" sheetId="12" r:id="rId10"/>
    <sheet name="RETRABALHO P DESCONFOR. DE ESP." sheetId="13" r:id="rId11"/>
    <sheet name="SANÇÕES REFERENTES A TRÂNSITO" sheetId="14" r:id="rId12"/>
    <sheet name="IDENIZAÇÕES A TERCEIROS" sheetId="15" r:id="rId13"/>
    <sheet name="AÇÕES TRAB. E PREVID." sheetId="16" r:id="rId14"/>
    <sheet name="DANOS A INFR. DE TERCEIROS" sheetId="17" r:id="rId15"/>
    <sheet name="PRODUTIVIDADE AFETADA P CHUVAS" sheetId="18" r:id="rId16"/>
    <sheet name="PARALISAÇÃO DOS SERVIÇOS" sheetId="19" r:id="rId17"/>
    <sheet name="ALTERAÇÃO NO ESCOPO DO SERV" sheetId="20" r:id="rId18"/>
    <sheet name="HORÁRIOS NOTURNOS E FDS" sheetId="4" r:id="rId19"/>
    <sheet name="ATRASO DE MATERIAIS DA POTIGAS" sheetId="21" r:id="rId20"/>
    <sheet name="AUMENTO DO Nº DE CLIENTES" sheetId="22" r:id="rId21"/>
    <sheet name="DIMINUIÇÃO DO Nº DE CLIENTES " sheetId="23" r:id="rId22"/>
    <sheet name="VAZAMENTO EM REDE DE PEAD" sheetId="24" r:id="rId23"/>
    <sheet name="VAZAMENTO EM REDE DE AÇO" sheetId="25" r:id="rId24"/>
    <sheet name="ALTERAÇÃO DE QUANTITATIVOS" sheetId="26" r:id="rId25"/>
    <sheet name="Plan3" sheetId="3" r:id="rId26"/>
  </sheets>
  <calcPr calcId="152511"/>
</workbook>
</file>

<file path=xl/calcChain.xml><?xml version="1.0" encoding="utf-8"?>
<calcChain xmlns="http://schemas.openxmlformats.org/spreadsheetml/2006/main">
  <c r="B21" i="1" l="1"/>
  <c r="G21" i="27" l="1"/>
  <c r="G18" i="27"/>
  <c r="G18" i="26" l="1"/>
  <c r="G21" i="26" s="1"/>
  <c r="C41" i="1"/>
  <c r="B41" i="1"/>
  <c r="D39" i="1" l="1"/>
  <c r="D40" i="1"/>
  <c r="C40" i="1"/>
  <c r="B40" i="1"/>
  <c r="G18" i="25"/>
  <c r="G21" i="25" s="1"/>
  <c r="D41" i="1" s="1"/>
  <c r="G18" i="24"/>
  <c r="G21" i="24" s="1"/>
  <c r="G18" i="23"/>
  <c r="G21" i="23" s="1"/>
  <c r="C39" i="1"/>
  <c r="B39" i="1"/>
  <c r="G18" i="22"/>
  <c r="G21" i="22" s="1"/>
  <c r="B25" i="1" l="1"/>
  <c r="C25" i="1"/>
  <c r="B24" i="1"/>
  <c r="C24" i="1"/>
  <c r="B23" i="1"/>
  <c r="C23" i="1"/>
  <c r="D23" i="1"/>
  <c r="B22" i="1"/>
  <c r="C22" i="1"/>
  <c r="D22" i="1"/>
  <c r="C21" i="1"/>
  <c r="B20" i="1"/>
  <c r="C20" i="1"/>
  <c r="D20" i="1"/>
  <c r="B19" i="1"/>
  <c r="C19" i="1"/>
  <c r="D19" i="1"/>
  <c r="B18" i="1"/>
  <c r="C18" i="1"/>
  <c r="D18" i="1"/>
  <c r="B17" i="1"/>
  <c r="C17" i="1"/>
  <c r="D17" i="1"/>
  <c r="B16" i="1"/>
  <c r="C16" i="1"/>
  <c r="D16" i="1"/>
  <c r="B15" i="1"/>
  <c r="C15" i="1"/>
  <c r="D15" i="1"/>
  <c r="B14" i="1"/>
  <c r="C14" i="1"/>
  <c r="D14" i="1"/>
  <c r="B13" i="1"/>
  <c r="C13" i="1"/>
  <c r="D13" i="1"/>
  <c r="B12" i="1"/>
  <c r="C12" i="1"/>
  <c r="D12" i="1"/>
  <c r="G18" i="21" l="1"/>
  <c r="G21" i="21" s="1"/>
  <c r="G18" i="20"/>
  <c r="G21" i="20" s="1"/>
  <c r="G18" i="19"/>
  <c r="G21" i="19" s="1"/>
  <c r="D24" i="1" s="1"/>
  <c r="G18" i="18"/>
  <c r="G21" i="18" s="1"/>
  <c r="G18" i="17"/>
  <c r="G21" i="17" s="1"/>
  <c r="G18" i="16"/>
  <c r="G21" i="16" s="1"/>
  <c r="D21" i="1" s="1"/>
  <c r="G18" i="15"/>
  <c r="G21" i="15" s="1"/>
  <c r="G18" i="14"/>
  <c r="G21" i="14" s="1"/>
  <c r="G18" i="13"/>
  <c r="G21" i="13" s="1"/>
  <c r="G18" i="12"/>
  <c r="G21" i="12" s="1"/>
  <c r="G18" i="11"/>
  <c r="G21" i="11" s="1"/>
  <c r="G18" i="10"/>
  <c r="G21" i="10" s="1"/>
  <c r="B11" i="1"/>
  <c r="C11" i="1"/>
  <c r="D11" i="1"/>
  <c r="B10" i="1"/>
  <c r="D10" i="1"/>
  <c r="C10" i="1"/>
  <c r="G21" i="2"/>
  <c r="G18" i="9"/>
  <c r="G21" i="9" s="1"/>
  <c r="G18" i="8"/>
  <c r="G21" i="8" s="1"/>
  <c r="G18" i="7"/>
  <c r="G21" i="7" s="1"/>
  <c r="G18" i="6"/>
  <c r="G21" i="6" s="1"/>
  <c r="G18" i="4"/>
  <c r="G21" i="4" s="1"/>
  <c r="D25" i="1" s="1"/>
  <c r="G18" i="2"/>
</calcChain>
</file>

<file path=xl/sharedStrings.xml><?xml version="1.0" encoding="utf-8"?>
<sst xmlns="http://schemas.openxmlformats.org/spreadsheetml/2006/main" count="833" uniqueCount="114">
  <si>
    <t>ITEM</t>
  </si>
  <si>
    <t>IMPACTO</t>
  </si>
  <si>
    <t>PROBABILIDADE</t>
  </si>
  <si>
    <t>RISCO</t>
  </si>
  <si>
    <t>TIPO DE RISCO</t>
  </si>
  <si>
    <t>MOTIVO</t>
  </si>
  <si>
    <t>RESPONSABILIDADES</t>
  </si>
  <si>
    <t>CONTRATADO</t>
  </si>
  <si>
    <t>CONTRATANTE</t>
  </si>
  <si>
    <t>AÇÕES PARA MITIGAÇÃO DO RISCO</t>
  </si>
  <si>
    <t>ATRASO NA MOBILIZAÇÃO</t>
  </si>
  <si>
    <t>PROBLEMAS DE SUPRIMENTOS DE INSUMOS</t>
  </si>
  <si>
    <t>NÃO APROVAÇÃO TÉCNICA DOS MATERIAIS FORNECIDOS</t>
  </si>
  <si>
    <t>PROBLEMAS COM LICENÇAS E ANUÊNCIAS</t>
  </si>
  <si>
    <t>ATRASO NO PAGAMENTO DO BOLETIM DE MEDIÇÃO</t>
  </si>
  <si>
    <t>CUSTOS EXTRAS DEVIDO A AÇÕES JUDICIAIS DE TERCEIROS</t>
  </si>
  <si>
    <t>CUSTOS DE AÇÕES TRABALHISTAS E/OU PREVIDENCIÁRIAS</t>
  </si>
  <si>
    <t>INDENIZAÇÃO/REPARO DE INFRAESTRUTURA DE TERCEIROS</t>
  </si>
  <si>
    <t>REDUÇÃO DA PRODUTIVIDADE EM RAZÃO DE CHUVAS ALÉM DAS MÁXIMAS HISTÓRICAS ANUAIS</t>
  </si>
  <si>
    <t>NÃO MONTAGEM OU MONTAGEM PARCIAL OU EM DESACORDO COM AS EXIGENCIAS DO CANTEIRO POR PARTE DA CONTRATADA. NÃO APRESENTAÇÃO DOS DOCUMENTOS NECESSÁRIOS À AVALIAÇÃO DOS CURRÍCULOS DO PESSOAL PERMANENTEMENTE MOBILIZADOS, OU APRESENTAÇÃO DE PROFISSIONAIS COM QUALIFICAÇÃO INSUFICIENTE.</t>
  </si>
  <si>
    <t>PROBLEMA DE FLUXO DE CAIXA DA CONTRATANTE</t>
  </si>
  <si>
    <t>APLICAÇÕES DE SANÇÕES POR PARTE DOS ÓRGÃOS DE CONTROLE DO TRÂNSITO</t>
  </si>
  <si>
    <t>X</t>
  </si>
  <si>
    <t>ACOMPANHAR, DESDE O PROCESSO LICITATÓRIO, OS RECURSOS NECESSÁRIOS PARA A CORRETA MOBILIZAÇÃO</t>
  </si>
  <si>
    <t>SOLICITAR AS LICENÇAS COM A ANTECEDÊNCIA NECESSÁRIA POR PARTE DA CONTRATADA, EM ARTICULAÇÃO COM A FISCALIZAÇÃO PARA QUE FIQUEM CLAROS TODOS OS DETALHES DO EMPREENDIMENTO.</t>
  </si>
  <si>
    <t>CUSTOS DE CONDENAÇÕES NO PAGAMENTO DE AÇÕES TRABALHISTAS OU PREVIDENCIÁRIAS DE PROFISSIONAIS PREPOSTOS DA CONTRATADA.</t>
  </si>
  <si>
    <t>REUNIÃO COM O SINDICATO DA CATEGORIA ANTES DA ASSINATURA DOS CONTRATOS DE PRESTAÇÃO DE SERVIÇO PARA MAPEAR TODAS AS EXIGÊNCIAS DOS ACORDOS COLETIVOS DE MODO A CONTEMPLAR NOS CONTRATOS DE TRABALHO. REALIZAR PRÉVIA CONSULTA AO SINDICATO PARA HOMOLOGAÇÃO DAS RECISÕES. RESPEITAR A LEGISLAÇÃO TRABALHISTA, PREVIDENCIÁRIA E CORRELATA.</t>
  </si>
  <si>
    <t>CONSULTAR O HIRTÓRICO DE FENÔMENOS METEOROLÓGICOS PARA CONTEMPLÁ-LOS NO PLANEJAMENTO.</t>
  </si>
  <si>
    <t>EXECUÇÃO DOS SERVIÇOS EM HORÁRIO NOTURNO EM EM FINAIS DE SEMANA</t>
  </si>
  <si>
    <t>NECESSIDADE DE EXECUÇÃO DE SERVIÇOS EM FINAIS DE SEMANA OU EM HORÁRIO NOTURNO EM RAZÃO DOS LOCAIS DE INTERVENÇÃO SEREM VIAS PÚBLICAS DE GRANDE MOVIMENTAÇÃO OU EM RAZÃO DE NECESSIDADES DE CLIENTES QUE NÃO PODEM SER PARALIZADOS O FORNECIMENTO DE GÁS NATURAL, OU QUALQUER CIRCUNSTÂNCIA ESPECIAL, ASSIM DEFINIDO PELA FISCALIZAÇÃO DO CONTRATO.</t>
  </si>
  <si>
    <t>REALIZAR PLANEJAMENTO PRÉVIO DE TODAS AS OPERAÇÕES DE MODO A IDENTIFICAR A REAL NECESSIDADE DE INTERVENÇÕES FORA DO HORÁRIO PADRAO. A CONTRATADA DESDE JÁ FIRMA O ENTENDIMENTO DE QUE A REALIZAÇÃO DE SERVIÇOS NESTES HORÁRIOS É INERENTE AO CONTRATO EM QUESTÃO  E QUE TAL SITUAÇÃO DEVE SER ATENDIDA DE MANEIRA PROATIVA PELA CONTRATADA E NÃO GERA DIREITO QUANTO A PLEITOS DE EVENTUAIS RESSARCIMENTOS OU CUSTOS ADICIONAIS PARA A POTIGÁS.</t>
  </si>
  <si>
    <t>CUMPRIR FIELMENTE AS EXIGÊNCIAS LEGAIS.</t>
  </si>
  <si>
    <t>MUITO ALTO</t>
  </si>
  <si>
    <t>ALTO</t>
  </si>
  <si>
    <t>MODERADA</t>
  </si>
  <si>
    <t>BAIXA</t>
  </si>
  <si>
    <t>REMOTA</t>
  </si>
  <si>
    <t>VIABILIDADE CONTRATUAL COMPROMETIDA</t>
  </si>
  <si>
    <t>DESVIO TEMPORÁRIO E QUASE IMPERCEPTÍVEL DOS OBJETIVOS</t>
  </si>
  <si>
    <t>PEQUENA PERDA DE RESULTADOS. DESEMPENHO POUCO ABAIXO DOS OBJETIVOS</t>
  </si>
  <si>
    <t>CÁLCULO DO RISCO:</t>
  </si>
  <si>
    <t>RISCO EXTREMO</t>
  </si>
  <si>
    <t>RISCO ELEVADO</t>
  </si>
  <si>
    <t>RISCO MODERADO</t>
  </si>
  <si>
    <t>RISCO BAIXO</t>
  </si>
  <si>
    <t>RISCO&lt;= 4</t>
  </si>
  <si>
    <t>RISCO&gt;= 16</t>
  </si>
  <si>
    <t>9&lt;RISCO&lt;16</t>
  </si>
  <si>
    <t>4&lt;RISCO=&lt;9</t>
  </si>
  <si>
    <t>PERDA CONTRATUAL ACENTUADA. PREJUÍZO MOMENTÂNEO E OBJETIVOS NÃO COMPLETAMENTE ATINGIDOS</t>
  </si>
  <si>
    <t>SERVIÇOS EM HORÁRIOS NOTURNOS E EM FINAIS DE SEMANA</t>
  </si>
  <si>
    <t>ALTERAÇÃO NO ESCOPO DO SERVIÇO</t>
  </si>
  <si>
    <t>PROBLEMAS COM LICENÇAS E ANUENCIAS</t>
  </si>
  <si>
    <t>=</t>
  </si>
  <si>
    <t>IMPLANTAÇÃO EM DESCONFORMIDADE COM PROJETO BÁSICO</t>
  </si>
  <si>
    <t>ATRASO NO PAGAMENTO DOS BM'S</t>
  </si>
  <si>
    <t>PERDA CONTRATUAL ACENTUADA E PROLONGADA. OBJETIVOS FORTEMENTE ATINGIDOS</t>
  </si>
  <si>
    <t>PERDA CONTRATUAL ACENTUADA E PROLONGADA.OBJETIVOS FORTEMENTE ATINGIDOS</t>
  </si>
  <si>
    <t>APLICAÇÃO DE SANÇÕES POR ORGÃOS AUTUADORES DE TRÂNSITO</t>
  </si>
  <si>
    <t>CUSTOS COM AÇÕES TRABALHISTAS E PREVIDENCIÁRIAS</t>
  </si>
  <si>
    <t>DANOS E INDENIZAÇÕES A INFRAESTRUTURA DE TERCEIROS</t>
  </si>
  <si>
    <t>REDUÇÃO DA PRODUTIVIDADE EM VIRTUDE DAS CHUVAS</t>
  </si>
  <si>
    <t>PARALISÇÃO DOS SERVIÇOS</t>
  </si>
  <si>
    <t>FALTA DE MATERIAIS DE RFESPONSABILIDADE DA POTIGAS</t>
  </si>
  <si>
    <t>ATRASO NA PLANEJAMENTO DOS SERVIÇOS, SOLICITAÇÃO DE AGENDAMENTOS E REALIZAÇÃO DE AGENDAMENTOS OU CARÊNCIA DE INSUMOS</t>
  </si>
  <si>
    <t>ANÁLISE PRÉVIA DOS SERVIÇOS PROGRAMADOS EM CONJUNTO COM A FISCALIZAÇÃO</t>
  </si>
  <si>
    <t>ANÁLISE PRÉVIA DO PLANEJAMENTO FINANCEIRO</t>
  </si>
  <si>
    <t>NÃO APRESENTAÇÃO DAS CERTIDÕES E DEMAIS DOCUMENTOS EXIGIDOS PARA A LIBERAÇÃO DA MEDIÇÃO DA MEDIÇÃO CORRENTE.</t>
  </si>
  <si>
    <t>ACOMPANHAMENTO PERMANENTE DA REGULARIDADE DA EMPRESA</t>
  </si>
  <si>
    <t>EXECUÇÃO COM PARALIZAÇÃO PARCIAL OU TOTAL DO TRÂNSITO SEM PRÉVIA AUTORIZAÇÃO OU EM DESCONFORMIDADE COM A LEI OU AUTORIZAÇÕES EMITIDAS PELOS ÓRGÃOS COMPETENTES. APLICAÇÕES DE MULTAS POR ESTACIONAMENTO EM LOCAIS PROIBIDOS OU DESCUMPRIMENTO DAS LEIS DE TRÂNISTO POR SEUS PREPOSTOS</t>
  </si>
  <si>
    <t>DANOS PROVOCADOS A TERCEIROS PELO CONTRATADO QUANDO DA EXECUÇÃO DOS SERVIÇOS , MOTIVADOS PELA EXECUÇÃO INADEQUADA, PERIGOSA, IMPRUDENTE, IMPERFEITA DE SEUS SERVIÇOS OU PELA NEGLIGÊNCIA DE SEUS PREPOSTOS.</t>
  </si>
  <si>
    <t>EXECUÇÃO COM PRODUTIVIDADE ABAIXO DO PROGRAMA DE MANUTENÇÕES PROPOSTO</t>
  </si>
  <si>
    <t xml:space="preserve">RETRABALHO POR DVERGÊNCIAS EM RELAÇÃO AO CUMPRIMENTO DAS ESPECIFICAÇÕES </t>
  </si>
  <si>
    <t>AUSÊNCIA DE DOCUMENTOS E CERTIDÕES</t>
  </si>
  <si>
    <t>AUMENTO DO NÚMERO DE CLIENTES</t>
  </si>
  <si>
    <t>EXPANSÃO DA REDE E CAPTAÇÃO DE NOVOS CLIENTES</t>
  </si>
  <si>
    <t>AUMENTO DO NÚMERO DE CLIENTES ATENDIDOS</t>
  </si>
  <si>
    <t>REALIZAR GASEIFICAÇÕES CONFORME PROCEDIMENTO, EVITANDO O ACÚMULO DE PENDÊNCIAS E REDUZINDO O AUMENTO DO TEMPO E RECURSOS NECESSÁRIOS PARA AS MANUTENÇÕES COM MELHORIA CONTÍNUA DOS PROCESSOS. A CONTRATATADA DESDE JÁ FIRMA O ENTENDIMENTO DE QUE A REALIZAÇÃO DE SERVIÇOS EM NOVOS CLIENTES FAZ PARTE DO ESCOPO DESTE CONTRATO, INDEPENDENTE DO NÚMERO DE CLIENTES QUE VENHAM SURGIR DURANTE SUA VIGÊNCIA.</t>
  </si>
  <si>
    <t xml:space="preserve">MATRIZ DE RISCOS - SERVIÇOS DE CONSERVAÇÃO, PINTURA, LIMPEZA E SERVIÇOS ESPECIALIZADOS </t>
  </si>
  <si>
    <t>VAZAMENTO EM REDE DE PEAD</t>
  </si>
  <si>
    <t>IDENTIFICAÇÃO DE PONTO CRÍTICO EM ALGUMA CONEXÃO OU OUTRO TRECHO  DA TUBULAÇÃO OCASIONADO SEJA POR FALHAS NO PROCESSO CONSTRUTIVO, DESGASTE OU PROVOCADO POR TERCEIROS</t>
  </si>
  <si>
    <t>VAZAMENTO EM REDE DE AÇO</t>
  </si>
  <si>
    <t>DIMINUIÇÃO DO NÚMERO DE CLIENTES</t>
  </si>
  <si>
    <t>REALIZAR PERMANENTE INSPEÇÃO DA REDE E FISCALIZAÇÃO DE OBRAS DE TERCEIROS BEM COMO A UTILIZAÇÃO DE EQUIPAMENTOS DE IDENTIFICAÇÃO DE TUBULAÇÃO E DETECTORES DE GÁS ALÉM DE ATENDER PRONTAMENTE OS CHAMADOS EMERGENCIAS E MANTER UM ESTOQUE MÍNIMO DE MATERIAIS, EQUIPAMENTOS E EQUIPE DE PROFISSIONAIS E VEÍCULOS MOBILIZADOS PARA REALIZAÇÃO  DE REPAROS</t>
  </si>
  <si>
    <t>ALTERAÇÃO DE QUANTITATIVOS NECESSÁRIOS</t>
  </si>
  <si>
    <t>GO&amp;M</t>
  </si>
  <si>
    <t>ANEXO X</t>
  </si>
  <si>
    <t>Página 4 de 4</t>
  </si>
  <si>
    <t>PROBLEMAS DE SUPRIMENTOS DE INSUMOS DE RESPONSABILIDADE DA CONTRATADA</t>
  </si>
  <si>
    <t>PARALISAÇÃO DOS SERVIÇOS</t>
  </si>
  <si>
    <t>x</t>
  </si>
  <si>
    <r>
      <t xml:space="preserve">NÃO AQUISIÇÃO EM TEMPO HÁBIL DOS MATERIAIS, </t>
    </r>
    <r>
      <rPr>
        <sz val="11"/>
        <color theme="1"/>
        <rFont val="Calibri"/>
        <family val="2"/>
        <scheme val="minor"/>
      </rPr>
      <t>VEÍCULOS E  EQUIPAMENTOS NECESSÁRIOS PARA O SERVIÇO DE EXECUÇÃO DAS ORDENS DE SERVIÇO</t>
    </r>
  </si>
  <si>
    <r>
      <t>ACOMPANHAR O PROCESSO DE</t>
    </r>
    <r>
      <rPr>
        <sz val="11"/>
        <color theme="1"/>
        <rFont val="Calibri"/>
        <family val="2"/>
        <scheme val="minor"/>
      </rPr>
      <t xml:space="preserve"> DISPONIBILIZAÇÃO DOS MATERIAIS, EQUIPAMENTOS E VEÍCULOS</t>
    </r>
  </si>
  <si>
    <r>
      <t xml:space="preserve">NÃO AQUISIÇÃODOS MATERIAIS E EQUIPAMENTOS NECESSÁRIOS PARA A </t>
    </r>
    <r>
      <rPr>
        <sz val="11"/>
        <color theme="1"/>
        <rFont val="Calibri"/>
        <family val="2"/>
        <scheme val="minor"/>
      </rPr>
      <t>EXECUÇÃO DAS ORDENS DE SERVIÇO EM CONFORMIDADE COM AS EXIGÊNCIAS DA POTIGÁS.</t>
    </r>
  </si>
  <si>
    <r>
      <t xml:space="preserve">ACOMPANHAR O PROCESSO DE AQUISIÇÃO DOS MATERIAIS E </t>
    </r>
    <r>
      <rPr>
        <sz val="11"/>
        <color theme="1"/>
        <rFont val="Calibri"/>
        <family val="2"/>
        <scheme val="minor"/>
      </rPr>
      <t>EQUIPAMENTOS SOLICITAR A PRÉVIA APROVAÇÃO DAS AMOSTRAS OU CERTIFICADOS POR PARTE DA FISCALIZAÇÃO.</t>
    </r>
  </si>
  <si>
    <r>
      <t>FALTA DE LICENÇAS PARA INÍCIO</t>
    </r>
    <r>
      <rPr>
        <sz val="11"/>
        <color theme="1"/>
        <rFont val="Calibri"/>
        <family val="2"/>
        <scheme val="minor"/>
      </rPr>
      <t xml:space="preserve"> DE SERVIÇOS. POR EX: CORPO DE BOMBEIROS, IBAMA, IDEMA, IPHAN, SEMOPI, SEMOV, URBANA, SEMURB, DNIT, DER, CAERN, RFFSA, ETC.</t>
    </r>
  </si>
  <si>
    <r>
      <rPr>
        <sz val="11"/>
        <color theme="1"/>
        <rFont val="Calibri"/>
        <family val="2"/>
        <scheme val="minor"/>
      </rPr>
      <t xml:space="preserve">IMPLANTAÇÃO EM DESCONFORMIDADE COM PROJETOS BÁSICOS </t>
    </r>
  </si>
  <si>
    <r>
      <t xml:space="preserve">IMPOSSIBILIDADE OU ATRASO DA EXECUÇÃO EM RAZÃO DE NÃO SE SEGUIR </t>
    </r>
    <r>
      <rPr>
        <sz val="11"/>
        <color theme="1"/>
        <rFont val="Calibri"/>
        <family val="2"/>
        <scheme val="minor"/>
      </rPr>
      <t>AS DEFINIÇÕES CONTRATUAIS, AS NORMAS TÉCNICAS, LEGISLAÇÃO, ESPECIFICAÇÕES E PROCEDIMENTOS TÉCNICOS DA POTIGÁS.</t>
    </r>
  </si>
  <si>
    <r>
      <t xml:space="preserve">ANÁLISE PRÉVIA </t>
    </r>
    <r>
      <rPr>
        <sz val="11"/>
        <color theme="1"/>
        <rFont val="Calibri"/>
        <family val="2"/>
        <scheme val="minor"/>
      </rPr>
      <t>DOS SERVIÇOS EM CONJUNTO COM A FISCALIZAÇÃO.</t>
    </r>
  </si>
  <si>
    <r>
      <t xml:space="preserve">EXECUÇÃO COM PRODUTIVIDADE ABAIXO DO CRONOGRAMA </t>
    </r>
    <r>
      <rPr>
        <sz val="11"/>
        <color theme="1"/>
        <rFont val="Calibri"/>
        <family val="2"/>
        <scheme val="minor"/>
      </rPr>
      <t>DE MANUTENÇÕES PROPOSTO</t>
    </r>
  </si>
  <si>
    <r>
      <t xml:space="preserve">AUSÊNCIA DE CERTIDÕES E </t>
    </r>
    <r>
      <rPr>
        <sz val="11"/>
        <color theme="1"/>
        <rFont val="Calibri"/>
        <family val="2"/>
        <scheme val="minor"/>
      </rPr>
      <t xml:space="preserve">DOCUMENTOS DA CONTRATADA </t>
    </r>
  </si>
  <si>
    <r>
      <t>RETRABALHO POR DESCONFORMIDADE DE EXECUÇÃO</t>
    </r>
    <r>
      <rPr>
        <sz val="11"/>
        <color theme="1"/>
        <rFont val="Calibri"/>
        <family val="2"/>
        <scheme val="minor"/>
      </rPr>
      <t xml:space="preserve"> </t>
    </r>
  </si>
  <si>
    <r>
      <t xml:space="preserve">EXECUÇÃO EM DESCONFORMIDADE COM AS  EXIGÊNCIAS DA FISCALIZAÇÃO, EM DESCONFORMIDADE COM AS ESPECIFICAÇÕES TÉCNICAS POTIGÁS, </t>
    </r>
    <r>
      <rPr>
        <sz val="11"/>
        <color theme="1"/>
        <rFont val="Calibri"/>
        <family val="2"/>
        <scheme val="minor"/>
      </rPr>
      <t>NORMAS TÉCNICAS OU EM DESCONFORMIDADE COM AS EXIGÊNCIAS DOS ÓRGÃOS PÚBLICOS, COMO CORPO DE BOMBEIROS, PREFEITURA, DNIT, DER, IDEMA, IBAMA, ETC.</t>
    </r>
  </si>
  <si>
    <r>
      <t xml:space="preserve">CUMPRIR FIELMENTE AS EXIGÊNCIAS </t>
    </r>
    <r>
      <rPr>
        <sz val="11"/>
        <color theme="1"/>
        <rFont val="Calibri"/>
        <family val="2"/>
        <scheme val="minor"/>
      </rPr>
      <t>CONTRATUAIS LEGAIS E DOS ÓRGÃOS RESPONSÁVEIS PELO LICENCIAMENTO, ATENTANDO PARA O DIPLOMA NORMATIVO ANTES MESMO DO PROCESSO LICITATÓRIO OU DAS INTERVENÇÕES A SEREM REALIZADAS. NÃO EXECUTAR QUALQUER SERVIÇO QUE NÃO POSSA SER REPARADO OU RECOMPOSTO DENTRO DOS PRAZOS DEFINIDOS PELOS ÓRGÃOS COMPETENTES.</t>
    </r>
  </si>
  <si>
    <r>
      <t xml:space="preserve">SOLICITAÇÃO DA LICENÇA DO ÓRGÃO COMPETENTE PRÉVIA E COMUNICAÇÃO PRÉVIA AO ÓRGÃO DA INTERVENÇÃO QUE SERÁ FEITA. REALIZAÇÃO DA SINALIZAÇÃO DA FRENTE DE OBRA E VIATURAS EM CONFORMIDADE COM A EXIGÊNCIA DO REFERIDO ÓRGÃO. </t>
    </r>
    <r>
      <rPr>
        <sz val="11"/>
        <color theme="1"/>
        <rFont val="Calibri"/>
        <family val="2"/>
        <scheme val="minor"/>
      </rPr>
      <t>ANÁLISE PRÉVIA DOS SERVIÇOS A FIM DE IDENTIFICARO LOCAL DO ESTACIONAMENTO VEÍCULOS.</t>
    </r>
  </si>
  <si>
    <r>
      <t xml:space="preserve">REALIZAÇÃO </t>
    </r>
    <r>
      <rPr>
        <sz val="11"/>
        <color theme="1"/>
        <rFont val="Calibri"/>
        <family val="2"/>
        <scheme val="minor"/>
      </rPr>
      <t xml:space="preserve">DE PLANEJAMENTO  PRÉVIO DOS SERVIÇOS E MAPEAMENTO DAS DIFICULDADES REFERENTES AS INSTALAÇÕES E LOCAIS DE REALIZAÇÃO DO SERVIÇO. </t>
    </r>
  </si>
  <si>
    <r>
      <t xml:space="preserve">DANOS EM REDES, CONSTRUÇÕES, BENFEITORIAS OU </t>
    </r>
    <r>
      <rPr>
        <sz val="11"/>
        <color theme="1"/>
        <rFont val="Calibri"/>
        <family val="2"/>
        <scheme val="minor"/>
      </rPr>
      <t>EQUIPAMENTOS DE TERCEIROS (CONCESSIONÁRIAS, PERMISSINÁRIAS, CLIENTES OU QUAISQUER TERCEIROS) OU AINDA A PRÓPRIA REDE OU INFRAESTRUTURA DA CONTRATANTE</t>
    </r>
  </si>
  <si>
    <r>
      <t xml:space="preserve">REALIZAÇÃO DE SONDAGENS E VISITAS TÉCNICAS AOS PROPRIETÁRIOS DAS REDES DE TERCEIROS </t>
    </r>
    <r>
      <rPr>
        <sz val="11"/>
        <color theme="1"/>
        <rFont val="Calibri"/>
        <family val="2"/>
        <scheme val="minor"/>
      </rPr>
      <t xml:space="preserve">E CLIENTES NOS TRECHOS DAS INTERVENÇÕES. REALIZAÇÃO DE MARCAÇÕES DOS LOCAIS DAS INTERFERÊNCIAS E REGISTRO DAS MESMAS </t>
    </r>
  </si>
  <si>
    <r>
      <rPr>
        <sz val="11"/>
        <color theme="1"/>
        <rFont val="Calibri"/>
        <family val="2"/>
        <scheme val="minor"/>
      </rPr>
      <t xml:space="preserve">AUMENTO DO PERÍODO E VOLUME DE CHUVAS OU CONCENTRAÇÃO DO VOLUME PRECIPITADO EM HORÁRIOS DE REALIZAÇÃO DE SERVIÇOS. </t>
    </r>
  </si>
  <si>
    <r>
      <t xml:space="preserve">NÃO CUMPRIMENTO DOS REQUISITOS CONDICIONANTES DAS LICENÇAS  AMBIENTAIS OU DOS REQUISITOS TÉCNICOS  DOS ÓRGÃOS COMPETENTES </t>
    </r>
    <r>
      <rPr>
        <sz val="11"/>
        <color theme="1"/>
        <rFont val="Calibri"/>
        <family val="2"/>
        <scheme val="minor"/>
      </rPr>
      <t>OU HIPOTESES PREVISTAS DE RECISÃO CONTRATUAL</t>
    </r>
  </si>
  <si>
    <t>Página 3 de 4</t>
  </si>
  <si>
    <t>CONCORRÊNCIA Nº X-XXX-XX</t>
  </si>
  <si>
    <t>MATRIZ DE RISCO - SERVIÇOS DE CONSERVAÇÃO, PINTURA, LIMPEZA E SERVIÇOS ESPECIALIZADOS</t>
  </si>
  <si>
    <r>
      <t>DURANTE TODA A VIGÊNCIA CONTRATUAL ESTAR PREPARADO PARA EXECUTAR O</t>
    </r>
    <r>
      <rPr>
        <sz val="11"/>
        <color rgb="FFFFC000"/>
        <rFont val="Calibri"/>
        <family val="2"/>
        <scheme val="minor"/>
      </rPr>
      <t xml:space="preserve"> </t>
    </r>
    <r>
      <rPr>
        <sz val="11"/>
        <color theme="1"/>
        <rFont val="Calibri"/>
        <family val="2"/>
        <scheme val="minor"/>
      </rPr>
      <t>ITEM 3.70 DO CONTRATO, CONFORME ESPECIFICADO E REALIZAR PERMANENTE INSPEÇÃO DA REDE E FISCALIZAÇÃO DE OBRAS DE TERCEIROS BEM COMO A UTILIZAÇÃO DE EQUIPAMENTOS DE IDENTIFICAÇÃO DE TUBULAÇÃO E DETECTORES DE GÁS ALÉM DE ATENDER PRONTAMENTE OS CHAMADOS EMERGENCIAS E MANTER UM ESTOQUE MÍNIMO DE MATERIAIS, EQUIPAMENTOS E EQUIPE DE PROFISSIONAIS E VEÍCULOS MOBILIZADOS PARA REALIZAÇÃO  DE REPAROS</t>
    </r>
  </si>
</sst>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1"/>
      <color theme="1"/>
      <name val="Calibri"/>
      <family val="2"/>
      <scheme val="minor"/>
    </font>
    <font>
      <b/>
      <sz val="16"/>
      <color theme="1"/>
      <name val="Calibri"/>
      <family val="2"/>
      <scheme val="minor"/>
    </font>
    <font>
      <b/>
      <sz val="18"/>
      <color theme="1"/>
      <name val="Calibri"/>
      <family val="2"/>
      <scheme val="minor"/>
    </font>
    <font>
      <sz val="11"/>
      <color rgb="FFFFC000"/>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61">
    <xf numFmtId="0" fontId="0" fillId="0" borderId="0" xfId="0"/>
    <xf numFmtId="0" fontId="2" fillId="0" borderId="0" xfId="0" applyFont="1"/>
    <xf numFmtId="0" fontId="3" fillId="0" borderId="0" xfId="0" applyFont="1"/>
    <xf numFmtId="0" fontId="0" fillId="0" borderId="0" xfId="0" applyAlignment="1">
      <alignment horizontal="center" vertical="center"/>
    </xf>
    <xf numFmtId="0" fontId="0" fillId="0" borderId="0" xfId="0" applyAlignment="1">
      <alignment horizontal="center"/>
    </xf>
    <xf numFmtId="0" fontId="0" fillId="0" borderId="0" xfId="0" applyBorder="1"/>
    <xf numFmtId="0" fontId="0" fillId="0" borderId="0" xfId="0" applyBorder="1" applyAlignment="1">
      <alignment horizontal="center"/>
    </xf>
    <xf numFmtId="0" fontId="0" fillId="0" borderId="0" xfId="0" applyAlignment="1">
      <alignment vertical="center"/>
    </xf>
    <xf numFmtId="0" fontId="0" fillId="0" borderId="0" xfId="0" applyBorder="1" applyAlignment="1">
      <alignment vertical="center"/>
    </xf>
    <xf numFmtId="0" fontId="0" fillId="0" borderId="0" xfId="0" applyBorder="1" applyAlignment="1"/>
    <xf numFmtId="0" fontId="0" fillId="3" borderId="0" xfId="0" applyFill="1"/>
    <xf numFmtId="0" fontId="0" fillId="3" borderId="1" xfId="0" applyFill="1" applyBorder="1" applyAlignment="1">
      <alignment horizontal="center" vertical="center"/>
    </xf>
    <xf numFmtId="0" fontId="0" fillId="4" borderId="1" xfId="0" applyFill="1" applyBorder="1" applyAlignment="1">
      <alignment horizontal="center" vertical="center"/>
    </xf>
    <xf numFmtId="0" fontId="0" fillId="5" borderId="1" xfId="0" applyFill="1" applyBorder="1" applyAlignment="1">
      <alignment horizontal="center" vertical="center"/>
    </xf>
    <xf numFmtId="0" fontId="0" fillId="6" borderId="1" xfId="0" applyFill="1" applyBorder="1" applyAlignment="1">
      <alignment horizontal="center" vertical="center"/>
    </xf>
    <xf numFmtId="0" fontId="0" fillId="4" borderId="0" xfId="0" applyFill="1"/>
    <xf numFmtId="0" fontId="0" fillId="5" borderId="0" xfId="0" applyFill="1"/>
    <xf numFmtId="0" fontId="0" fillId="6" borderId="0" xfId="0" applyFill="1"/>
    <xf numFmtId="0" fontId="0" fillId="3" borderId="0" xfId="0" applyFill="1" applyAlignment="1">
      <alignment horizontal="center" vertical="center"/>
    </xf>
    <xf numFmtId="0" fontId="0" fillId="0" borderId="0" xfId="0" applyAlignment="1">
      <alignment horizontal="center"/>
    </xf>
    <xf numFmtId="0" fontId="0" fillId="0" borderId="0" xfId="0" applyAlignment="1">
      <alignment horizontal="center" vertical="center"/>
    </xf>
    <xf numFmtId="0" fontId="0" fillId="0" borderId="0" xfId="0" applyAlignment="1">
      <alignment horizontal="center"/>
    </xf>
    <xf numFmtId="0" fontId="0" fillId="0" borderId="0" xfId="0" applyAlignment="1">
      <alignment horizontal="center" vertical="center"/>
    </xf>
    <xf numFmtId="0" fontId="0" fillId="0" borderId="0" xfId="0" applyAlignment="1">
      <alignment horizontal="center"/>
    </xf>
    <xf numFmtId="0" fontId="0" fillId="0" borderId="0" xfId="0" applyAlignment="1">
      <alignment horizontal="center" vertical="center"/>
    </xf>
    <xf numFmtId="0" fontId="0" fillId="0" borderId="1" xfId="0" applyBorder="1" applyAlignment="1">
      <alignment horizontal="center" vertical="center"/>
    </xf>
    <xf numFmtId="0" fontId="0" fillId="5" borderId="1" xfId="0" applyFill="1" applyBorder="1"/>
    <xf numFmtId="0" fontId="0" fillId="4" borderId="1" xfId="0" applyFill="1" applyBorder="1"/>
    <xf numFmtId="0" fontId="0" fillId="6" borderId="1" xfId="0" applyFill="1" applyBorder="1"/>
    <xf numFmtId="0" fontId="0" fillId="3" borderId="1" xfId="0" applyFill="1" applyBorder="1"/>
    <xf numFmtId="0" fontId="0" fillId="0" borderId="2" xfId="0" applyBorder="1"/>
    <xf numFmtId="0" fontId="0" fillId="0" borderId="0" xfId="0" applyFont="1"/>
    <xf numFmtId="0" fontId="0" fillId="0" borderId="0" xfId="0" applyFont="1" applyAlignment="1">
      <alignment horizontal="left" vertical="top" wrapText="1"/>
    </xf>
    <xf numFmtId="0" fontId="0" fillId="0" borderId="0" xfId="0" applyFont="1" applyAlignment="1">
      <alignment wrapText="1"/>
    </xf>
    <xf numFmtId="0" fontId="0" fillId="0" borderId="0" xfId="0" applyFont="1" applyAlignment="1">
      <alignment horizontal="center" vertical="center" wrapText="1"/>
    </xf>
    <xf numFmtId="0" fontId="0" fillId="0" borderId="0" xfId="0" applyFont="1" applyAlignment="1">
      <alignment horizontal="left" vertical="center" wrapText="1"/>
    </xf>
    <xf numFmtId="0" fontId="0" fillId="0" borderId="1" xfId="0" applyFont="1" applyBorder="1" applyAlignment="1">
      <alignment horizontal="center" vertical="top"/>
    </xf>
    <xf numFmtId="0" fontId="0" fillId="0" borderId="1" xfId="0" applyFont="1" applyBorder="1" applyAlignment="1">
      <alignment horizontal="left" vertical="top" wrapText="1"/>
    </xf>
    <xf numFmtId="0" fontId="0" fillId="0" borderId="1" xfId="0" applyFont="1" applyBorder="1" applyAlignment="1">
      <alignment vertical="top" wrapText="1"/>
    </xf>
    <xf numFmtId="0" fontId="0" fillId="0" borderId="1" xfId="0" quotePrefix="1" applyFont="1" applyBorder="1" applyAlignment="1">
      <alignment horizontal="left" vertical="top" wrapText="1"/>
    </xf>
    <xf numFmtId="0" fontId="0" fillId="0" borderId="1" xfId="0" applyFont="1" applyFill="1" applyBorder="1" applyAlignment="1">
      <alignment horizontal="center" vertical="top"/>
    </xf>
    <xf numFmtId="0" fontId="0" fillId="0" borderId="1" xfId="0" applyFont="1" applyFill="1" applyBorder="1" applyAlignment="1">
      <alignment horizontal="center" vertical="center"/>
    </xf>
    <xf numFmtId="0" fontId="0" fillId="0" borderId="1" xfId="0" applyFont="1" applyBorder="1" applyAlignment="1">
      <alignment horizontal="left" vertical="center" wrapText="1"/>
    </xf>
    <xf numFmtId="0" fontId="0" fillId="0" borderId="1" xfId="0" applyFont="1" applyBorder="1" applyAlignment="1">
      <alignment horizontal="center" vertical="center"/>
    </xf>
    <xf numFmtId="0" fontId="1" fillId="2" borderId="1" xfId="0" applyFont="1" applyFill="1" applyBorder="1" applyAlignment="1">
      <alignment horizontal="center"/>
    </xf>
    <xf numFmtId="0" fontId="1" fillId="0" borderId="6" xfId="0" applyFont="1" applyBorder="1" applyAlignment="1">
      <alignment horizontal="center" vertical="center" wrapText="1"/>
    </xf>
    <xf numFmtId="0" fontId="1" fillId="2"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1" fillId="2" borderId="1" xfId="0" applyFont="1" applyFill="1" applyBorder="1" applyAlignment="1">
      <alignment horizontal="center"/>
    </xf>
    <xf numFmtId="0" fontId="0" fillId="0" borderId="1" xfId="0" applyFont="1" applyBorder="1" applyAlignment="1">
      <alignment horizontal="center"/>
    </xf>
    <xf numFmtId="0" fontId="1" fillId="0" borderId="4" xfId="0" applyFont="1" applyBorder="1" applyAlignment="1">
      <alignment horizontal="center"/>
    </xf>
    <xf numFmtId="0" fontId="1" fillId="0" borderId="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xf>
    <xf numFmtId="0" fontId="1" fillId="0" borderId="6" xfId="0" applyFont="1" applyBorder="1" applyAlignment="1">
      <alignment horizontal="center"/>
    </xf>
    <xf numFmtId="0" fontId="0" fillId="7" borderId="0" xfId="0" applyFill="1" applyBorder="1" applyAlignment="1">
      <alignment horizontal="center" vertical="center"/>
    </xf>
    <xf numFmtId="0" fontId="0" fillId="0" borderId="0" xfId="0" applyAlignment="1">
      <alignment horizontal="center"/>
    </xf>
    <xf numFmtId="0" fontId="0" fillId="0" borderId="0" xfId="0" applyBorder="1" applyAlignment="1">
      <alignment horizontal="center" vertical="center"/>
    </xf>
    <xf numFmtId="0" fontId="0" fillId="0" borderId="0" xfId="0" applyAlignment="1">
      <alignment horizontal="center" vertical="center"/>
    </xf>
    <xf numFmtId="0" fontId="0" fillId="7" borderId="2" xfId="0" applyFill="1" applyBorder="1" applyAlignment="1">
      <alignment horizontal="center" vertical="center"/>
    </xf>
    <xf numFmtId="0" fontId="0" fillId="0" borderId="3" xfId="0"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269875</xdr:colOff>
      <xdr:row>1</xdr:row>
      <xdr:rowOff>158751</xdr:rowOff>
    </xdr:from>
    <xdr:to>
      <xdr:col>2</xdr:col>
      <xdr:colOff>428625</xdr:colOff>
      <xdr:row>3</xdr:row>
      <xdr:rowOff>285750</xdr:rowOff>
    </xdr:to>
    <xdr:pic>
      <xdr:nvPicPr>
        <xdr:cNvPr id="2" name="Imagem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2196" y="349251"/>
          <a:ext cx="1124858" cy="8889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269875</xdr:colOff>
      <xdr:row>28</xdr:row>
      <xdr:rowOff>63502</xdr:rowOff>
    </xdr:from>
    <xdr:to>
      <xdr:col>2</xdr:col>
      <xdr:colOff>428625</xdr:colOff>
      <xdr:row>30</xdr:row>
      <xdr:rowOff>272144</xdr:rowOff>
    </xdr:to>
    <xdr:pic>
      <xdr:nvPicPr>
        <xdr:cNvPr id="3" name="Imagem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2196" y="16637002"/>
          <a:ext cx="1124858" cy="9706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41"/>
  <sheetViews>
    <sheetView tabSelected="1" view="pageBreakPreview" zoomScale="70" zoomScaleNormal="100" zoomScaleSheetLayoutView="70" workbookViewId="0">
      <pane ySplit="1" topLeftCell="A2" activePane="bottomLeft" state="frozen"/>
      <selection pane="bottomLeft" activeCell="F7" sqref="F7"/>
    </sheetView>
  </sheetViews>
  <sheetFormatPr defaultRowHeight="15" x14ac:dyDescent="0.25"/>
  <cols>
    <col min="1" max="1" width="9.140625" style="31"/>
    <col min="2" max="2" width="14.42578125" style="31" bestFit="1" customWidth="1"/>
    <col min="3" max="3" width="24.140625" style="31" bestFit="1" customWidth="1"/>
    <col min="4" max="4" width="23" style="31" bestFit="1" customWidth="1"/>
    <col min="5" max="5" width="75.7109375" style="32" customWidth="1"/>
    <col min="6" max="6" width="54.42578125" style="33" customWidth="1"/>
    <col min="7" max="7" width="19.7109375" style="31" bestFit="1" customWidth="1"/>
    <col min="8" max="8" width="22.5703125" style="31" bestFit="1" customWidth="1"/>
    <col min="9" max="9" width="67.85546875" style="35" customWidth="1"/>
    <col min="10" max="16384" width="9.140625" style="31"/>
  </cols>
  <sheetData>
    <row r="2" spans="1:9" ht="30" customHeight="1" x14ac:dyDescent="0.25">
      <c r="A2" s="49"/>
      <c r="B2" s="49"/>
      <c r="C2" s="49"/>
      <c r="D2" s="50" t="s">
        <v>111</v>
      </c>
      <c r="E2" s="50"/>
      <c r="F2" s="50"/>
      <c r="G2" s="50"/>
      <c r="H2" s="50"/>
      <c r="I2" s="51" t="s">
        <v>85</v>
      </c>
    </row>
    <row r="3" spans="1:9" ht="30" customHeight="1" x14ac:dyDescent="0.25">
      <c r="A3" s="49"/>
      <c r="B3" s="49"/>
      <c r="C3" s="49"/>
      <c r="D3" s="53" t="s">
        <v>86</v>
      </c>
      <c r="E3" s="53"/>
      <c r="F3" s="53"/>
      <c r="G3" s="53"/>
      <c r="H3" s="53"/>
      <c r="I3" s="52"/>
    </row>
    <row r="4" spans="1:9" ht="30" customHeight="1" x14ac:dyDescent="0.25">
      <c r="A4" s="49"/>
      <c r="B4" s="49"/>
      <c r="C4" s="49"/>
      <c r="D4" s="54" t="s">
        <v>112</v>
      </c>
      <c r="E4" s="54"/>
      <c r="F4" s="54"/>
      <c r="G4" s="54"/>
      <c r="H4" s="54"/>
      <c r="I4" s="45" t="s">
        <v>110</v>
      </c>
    </row>
    <row r="5" spans="1:9" x14ac:dyDescent="0.25">
      <c r="I5" s="34"/>
    </row>
    <row r="6" spans="1:9" ht="23.25" x14ac:dyDescent="0.35">
      <c r="A6" s="2" t="s">
        <v>78</v>
      </c>
      <c r="G6" s="35"/>
      <c r="H6" s="35"/>
    </row>
    <row r="7" spans="1:9" ht="21" x14ac:dyDescent="0.35">
      <c r="A7" s="1"/>
    </row>
    <row r="8" spans="1:9" x14ac:dyDescent="0.25">
      <c r="A8" s="46" t="s">
        <v>0</v>
      </c>
      <c r="B8" s="46" t="s">
        <v>1</v>
      </c>
      <c r="C8" s="46" t="s">
        <v>2</v>
      </c>
      <c r="D8" s="46" t="s">
        <v>3</v>
      </c>
      <c r="E8" s="46" t="s">
        <v>4</v>
      </c>
      <c r="F8" s="46" t="s">
        <v>5</v>
      </c>
      <c r="G8" s="48" t="s">
        <v>6</v>
      </c>
      <c r="H8" s="48"/>
      <c r="I8" s="46" t="s">
        <v>9</v>
      </c>
    </row>
    <row r="9" spans="1:9" x14ac:dyDescent="0.25">
      <c r="A9" s="47"/>
      <c r="B9" s="47"/>
      <c r="C9" s="47"/>
      <c r="D9" s="47"/>
      <c r="E9" s="47"/>
      <c r="F9" s="47"/>
      <c r="G9" s="44" t="s">
        <v>7</v>
      </c>
      <c r="H9" s="44" t="s">
        <v>8</v>
      </c>
      <c r="I9" s="47"/>
    </row>
    <row r="10" spans="1:9" ht="105" x14ac:dyDescent="0.25">
      <c r="A10" s="36">
        <v>1</v>
      </c>
      <c r="B10" s="36">
        <f>'ATRASO NA MOBILIZAÇÃO'!E18</f>
        <v>3</v>
      </c>
      <c r="C10" s="36">
        <f>'ATRASO NA MOBILIZAÇÃO'!C18</f>
        <v>3</v>
      </c>
      <c r="D10" s="36" t="str">
        <f>'ATRASO NA MOBILIZAÇÃO'!G21</f>
        <v>RISCO MODERADO</v>
      </c>
      <c r="E10" s="37" t="s">
        <v>10</v>
      </c>
      <c r="F10" s="38" t="s">
        <v>19</v>
      </c>
      <c r="G10" s="36" t="s">
        <v>22</v>
      </c>
      <c r="H10" s="36"/>
      <c r="I10" s="37" t="s">
        <v>23</v>
      </c>
    </row>
    <row r="11" spans="1:9" ht="45" x14ac:dyDescent="0.25">
      <c r="A11" s="36">
        <v>2</v>
      </c>
      <c r="B11" s="36">
        <f>'PROBLEMAS D SUPRIMENTOS INSUMOS'!E18</f>
        <v>3</v>
      </c>
      <c r="C11" s="36">
        <f>'PROBLEMAS D SUPRIMENTOS INSUMOS'!C18</f>
        <v>4</v>
      </c>
      <c r="D11" s="36" t="str">
        <f>'PROBLEMAS D SUPRIMENTOS INSUMOS'!G21</f>
        <v>RISCO ELEVADO</v>
      </c>
      <c r="E11" s="39" t="s">
        <v>88</v>
      </c>
      <c r="F11" s="38" t="s">
        <v>91</v>
      </c>
      <c r="G11" s="36" t="s">
        <v>22</v>
      </c>
      <c r="H11" s="36"/>
      <c r="I11" s="37" t="s">
        <v>92</v>
      </c>
    </row>
    <row r="12" spans="1:9" ht="45" x14ac:dyDescent="0.25">
      <c r="A12" s="36">
        <v>3</v>
      </c>
      <c r="B12" s="36">
        <f>'NÃO APROVAÇÃO TÉC DOS MATERIAS'!E18</f>
        <v>3</v>
      </c>
      <c r="C12" s="36">
        <f>'NÃO APROVAÇÃO TÉC DOS MATERIAS'!C18</f>
        <v>4</v>
      </c>
      <c r="D12" s="36" t="str">
        <f>'NÃO APROVAÇÃO TÉC DOS MATERIAS'!G21</f>
        <v>RISCO ELEVADO</v>
      </c>
      <c r="E12" s="37" t="s">
        <v>12</v>
      </c>
      <c r="F12" s="38" t="s">
        <v>93</v>
      </c>
      <c r="G12" s="36" t="s">
        <v>22</v>
      </c>
      <c r="H12" s="36"/>
      <c r="I12" s="37" t="s">
        <v>94</v>
      </c>
    </row>
    <row r="13" spans="1:9" ht="45" x14ac:dyDescent="0.25">
      <c r="A13" s="36">
        <v>4</v>
      </c>
      <c r="B13" s="36">
        <f>'PROBLEMAS COM LICENÇAS E ANUENC'!E18</f>
        <v>3</v>
      </c>
      <c r="C13" s="36">
        <f>'PROBLEMAS COM LICENÇAS E ANUENC'!C18</f>
        <v>1</v>
      </c>
      <c r="D13" s="36" t="str">
        <f>'PROBLEMAS COM LICENÇAS E ANUENC'!G21</f>
        <v>RISCO BAIXO</v>
      </c>
      <c r="E13" s="37" t="s">
        <v>13</v>
      </c>
      <c r="F13" s="38" t="s">
        <v>95</v>
      </c>
      <c r="G13" s="36" t="s">
        <v>22</v>
      </c>
      <c r="H13" s="36"/>
      <c r="I13" s="37" t="s">
        <v>24</v>
      </c>
    </row>
    <row r="14" spans="1:9" ht="60" x14ac:dyDescent="0.25">
      <c r="A14" s="36">
        <v>5</v>
      </c>
      <c r="B14" s="36">
        <f>'DESCONFORM. COM PROJ. BÁSICO'!E18</f>
        <v>4</v>
      </c>
      <c r="C14" s="36">
        <f>'DESCONFORM. COM PROJ. BÁSICO'!C18</f>
        <v>3</v>
      </c>
      <c r="D14" s="36" t="str">
        <f>'DESCONFORM. COM PROJ. BÁSICO'!G21</f>
        <v>RISCO ELEVADO</v>
      </c>
      <c r="E14" s="37" t="s">
        <v>96</v>
      </c>
      <c r="F14" s="38" t="s">
        <v>97</v>
      </c>
      <c r="G14" s="36" t="s">
        <v>22</v>
      </c>
      <c r="H14" s="36"/>
      <c r="I14" s="37" t="s">
        <v>98</v>
      </c>
    </row>
    <row r="15" spans="1:9" ht="45" x14ac:dyDescent="0.25">
      <c r="A15" s="36">
        <v>6</v>
      </c>
      <c r="B15" s="36">
        <f>'NÃO CUMPRIMENTO DO CRONOGRAMA'!E18</f>
        <v>3</v>
      </c>
      <c r="C15" s="36">
        <f>'NÃO CUMPRIMENTO DO CRONOGRAMA'!C18</f>
        <v>3</v>
      </c>
      <c r="D15" s="36" t="str">
        <f>'NÃO CUMPRIMENTO DO CRONOGRAMA'!G21</f>
        <v>RISCO MODERADO</v>
      </c>
      <c r="E15" s="37" t="s">
        <v>99</v>
      </c>
      <c r="F15" s="38" t="s">
        <v>64</v>
      </c>
      <c r="G15" s="36" t="s">
        <v>22</v>
      </c>
      <c r="H15" s="36" t="s">
        <v>22</v>
      </c>
      <c r="I15" s="37" t="s">
        <v>65</v>
      </c>
    </row>
    <row r="16" spans="1:9" x14ac:dyDescent="0.25">
      <c r="A16" s="36">
        <v>7</v>
      </c>
      <c r="B16" s="36">
        <f>'ATRASO NO PAGAMENTO DOS BM''S'!E18</f>
        <v>2</v>
      </c>
      <c r="C16" s="36">
        <f>'ATRASO NO PAGAMENTO DOS BM''S'!C18</f>
        <v>1</v>
      </c>
      <c r="D16" s="36" t="str">
        <f>'ATRASO NO PAGAMENTO DOS BM''S'!G21</f>
        <v>RISCO BAIXO</v>
      </c>
      <c r="E16" s="37" t="s">
        <v>14</v>
      </c>
      <c r="F16" s="38" t="s">
        <v>20</v>
      </c>
      <c r="G16" s="36"/>
      <c r="H16" s="36" t="s">
        <v>22</v>
      </c>
      <c r="I16" s="37" t="s">
        <v>66</v>
      </c>
    </row>
    <row r="17" spans="1:9" ht="45" x14ac:dyDescent="0.25">
      <c r="A17" s="36">
        <v>8</v>
      </c>
      <c r="B17" s="36">
        <f>'RETENÇÃO DE PAG. POR DOCUMENTOS'!E18</f>
        <v>2</v>
      </c>
      <c r="C17" s="36">
        <f>'RETENÇÃO DE PAG. POR DOCUMENTOS'!C18</f>
        <v>4</v>
      </c>
      <c r="D17" s="36" t="str">
        <f>'RETENÇÃO DE PAG. POR DOCUMENTOS'!G21</f>
        <v>RISCO MODERADO</v>
      </c>
      <c r="E17" s="37" t="s">
        <v>100</v>
      </c>
      <c r="F17" s="38" t="s">
        <v>67</v>
      </c>
      <c r="G17" s="36" t="s">
        <v>22</v>
      </c>
      <c r="H17" s="36"/>
      <c r="I17" s="37" t="s">
        <v>68</v>
      </c>
    </row>
    <row r="18" spans="1:9" ht="90" x14ac:dyDescent="0.25">
      <c r="A18" s="36">
        <v>9</v>
      </c>
      <c r="B18" s="36">
        <f>'RETRABALHO P DESCONFOR. DE ESP.'!E18</f>
        <v>3</v>
      </c>
      <c r="C18" s="36">
        <f>'RETRABALHO P DESCONFOR. DE ESP.'!C18</f>
        <v>3</v>
      </c>
      <c r="D18" s="36" t="str">
        <f>'RETRABALHO P DESCONFOR. DE ESP.'!G21</f>
        <v>RISCO MODERADO</v>
      </c>
      <c r="E18" s="37" t="s">
        <v>101</v>
      </c>
      <c r="F18" s="38" t="s">
        <v>102</v>
      </c>
      <c r="G18" s="36" t="s">
        <v>22</v>
      </c>
      <c r="H18" s="36"/>
      <c r="I18" s="37" t="s">
        <v>103</v>
      </c>
    </row>
    <row r="19" spans="1:9" ht="105" x14ac:dyDescent="0.25">
      <c r="A19" s="36">
        <v>10</v>
      </c>
      <c r="B19" s="36">
        <f>'SANÇÕES REFERENTES A TRÂNSITO'!E18</f>
        <v>2</v>
      </c>
      <c r="C19" s="36">
        <f>'SANÇÕES REFERENTES A TRÂNSITO'!C18</f>
        <v>3</v>
      </c>
      <c r="D19" s="36" t="str">
        <f>'SANÇÕES REFERENTES A TRÂNSITO'!G21</f>
        <v>RISCO MODERADO</v>
      </c>
      <c r="E19" s="37" t="s">
        <v>21</v>
      </c>
      <c r="F19" s="38" t="s">
        <v>69</v>
      </c>
      <c r="G19" s="36" t="s">
        <v>22</v>
      </c>
      <c r="H19" s="36"/>
      <c r="I19" s="37" t="s">
        <v>104</v>
      </c>
    </row>
    <row r="20" spans="1:9" ht="75" x14ac:dyDescent="0.25">
      <c r="A20" s="36">
        <v>11</v>
      </c>
      <c r="B20" s="36">
        <f>'IDENIZAÇÕES A TERCEIROS'!E18</f>
        <v>4</v>
      </c>
      <c r="C20" s="36">
        <f>'IDENIZAÇÕES A TERCEIROS'!C18</f>
        <v>3</v>
      </c>
      <c r="D20" s="36" t="str">
        <f>'IDENIZAÇÕES A TERCEIROS'!G21</f>
        <v>RISCO ELEVADO</v>
      </c>
      <c r="E20" s="37" t="s">
        <v>15</v>
      </c>
      <c r="F20" s="38" t="s">
        <v>70</v>
      </c>
      <c r="G20" s="36" t="s">
        <v>22</v>
      </c>
      <c r="H20" s="36"/>
      <c r="I20" s="37" t="s">
        <v>105</v>
      </c>
    </row>
    <row r="21" spans="1:9" ht="90" x14ac:dyDescent="0.25">
      <c r="A21" s="36">
        <v>12</v>
      </c>
      <c r="B21" s="36">
        <f>'AÇÕES TRAB. E PREVID.'!E18</f>
        <v>4</v>
      </c>
      <c r="C21" s="36">
        <f>'AÇÕES TRAB. E PREVID.'!C18</f>
        <v>3</v>
      </c>
      <c r="D21" s="36" t="str">
        <f>'AÇÕES TRAB. E PREVID.'!G21</f>
        <v>RISCO ELEVADO</v>
      </c>
      <c r="E21" s="37" t="s">
        <v>16</v>
      </c>
      <c r="F21" s="38" t="s">
        <v>25</v>
      </c>
      <c r="G21" s="36" t="s">
        <v>22</v>
      </c>
      <c r="H21" s="36"/>
      <c r="I21" s="37" t="s">
        <v>26</v>
      </c>
    </row>
    <row r="22" spans="1:9" ht="75" x14ac:dyDescent="0.25">
      <c r="A22" s="36">
        <v>13</v>
      </c>
      <c r="B22" s="36">
        <f>'DANOS A INFR. DE TERCEIROS'!E18</f>
        <v>4</v>
      </c>
      <c r="C22" s="36">
        <f>'DANOS A INFR. DE TERCEIROS'!C18</f>
        <v>3</v>
      </c>
      <c r="D22" s="36" t="str">
        <f>'DANOS A INFR. DE TERCEIROS'!G21</f>
        <v>RISCO ELEVADO</v>
      </c>
      <c r="E22" s="37" t="s">
        <v>17</v>
      </c>
      <c r="F22" s="38" t="s">
        <v>106</v>
      </c>
      <c r="G22" s="36" t="s">
        <v>22</v>
      </c>
      <c r="H22" s="36"/>
      <c r="I22" s="37" t="s">
        <v>107</v>
      </c>
    </row>
    <row r="23" spans="1:9" ht="45" x14ac:dyDescent="0.25">
      <c r="A23" s="36">
        <v>14</v>
      </c>
      <c r="B23" s="36">
        <f>'PRODUTIVIDADE AFETADA P CHUVAS'!E18</f>
        <v>3</v>
      </c>
      <c r="C23" s="36">
        <f>'PRODUTIVIDADE AFETADA P CHUVAS'!C18</f>
        <v>4</v>
      </c>
      <c r="D23" s="36" t="str">
        <f>'PRODUTIVIDADE AFETADA P CHUVAS'!G21</f>
        <v>RISCO ELEVADO</v>
      </c>
      <c r="E23" s="37" t="s">
        <v>18</v>
      </c>
      <c r="F23" s="38" t="s">
        <v>108</v>
      </c>
      <c r="G23" s="36" t="s">
        <v>22</v>
      </c>
      <c r="H23" s="36"/>
      <c r="I23" s="37" t="s">
        <v>27</v>
      </c>
    </row>
    <row r="24" spans="1:9" ht="60" x14ac:dyDescent="0.25">
      <c r="A24" s="36">
        <v>15</v>
      </c>
      <c r="B24" s="36">
        <f>'PARALISAÇÃO DOS SERVIÇOS'!E18</f>
        <v>5</v>
      </c>
      <c r="C24" s="36">
        <f>'PARALISAÇÃO DOS SERVIÇOS'!C18</f>
        <v>1</v>
      </c>
      <c r="D24" s="36" t="str">
        <f>'PARALISAÇÃO DOS SERVIÇOS'!G21</f>
        <v>RISCO MODERADO</v>
      </c>
      <c r="E24" s="37" t="s">
        <v>89</v>
      </c>
      <c r="F24" s="38" t="s">
        <v>109</v>
      </c>
      <c r="G24" s="36" t="s">
        <v>22</v>
      </c>
      <c r="H24" s="36"/>
      <c r="I24" s="37" t="s">
        <v>31</v>
      </c>
    </row>
    <row r="25" spans="1:9" ht="120" x14ac:dyDescent="0.25">
      <c r="A25" s="36">
        <v>16</v>
      </c>
      <c r="B25" s="36">
        <f>'HORÁRIOS NOTURNOS E FDS'!E18</f>
        <v>4</v>
      </c>
      <c r="C25" s="36">
        <f>'HORÁRIOS NOTURNOS E FDS'!C18</f>
        <v>3</v>
      </c>
      <c r="D25" s="36" t="str">
        <f>'HORÁRIOS NOTURNOS E FDS'!G21</f>
        <v>RISCO ELEVADO</v>
      </c>
      <c r="E25" s="37" t="s">
        <v>28</v>
      </c>
      <c r="F25" s="38" t="s">
        <v>29</v>
      </c>
      <c r="G25" s="36" t="s">
        <v>22</v>
      </c>
      <c r="H25" s="36"/>
      <c r="I25" s="37" t="s">
        <v>30</v>
      </c>
    </row>
    <row r="26" spans="1:9" x14ac:dyDescent="0.25">
      <c r="G26" s="35"/>
      <c r="H26" s="35"/>
    </row>
    <row r="27" spans="1:9" x14ac:dyDescent="0.25">
      <c r="G27" s="35"/>
      <c r="H27" s="35"/>
    </row>
    <row r="28" spans="1:9" x14ac:dyDescent="0.25">
      <c r="G28" s="35"/>
      <c r="H28" s="35"/>
    </row>
    <row r="29" spans="1:9" ht="30" customHeight="1" x14ac:dyDescent="0.25">
      <c r="A29" s="49"/>
      <c r="B29" s="49"/>
      <c r="C29" s="49"/>
      <c r="D29" s="50" t="s">
        <v>111</v>
      </c>
      <c r="E29" s="50"/>
      <c r="F29" s="50"/>
      <c r="G29" s="50"/>
      <c r="H29" s="50"/>
      <c r="I29" s="51" t="s">
        <v>85</v>
      </c>
    </row>
    <row r="30" spans="1:9" ht="30" customHeight="1" x14ac:dyDescent="0.25">
      <c r="A30" s="49"/>
      <c r="B30" s="49"/>
      <c r="C30" s="49"/>
      <c r="D30" s="53" t="s">
        <v>86</v>
      </c>
      <c r="E30" s="53"/>
      <c r="F30" s="53"/>
      <c r="G30" s="53"/>
      <c r="H30" s="53"/>
      <c r="I30" s="52"/>
    </row>
    <row r="31" spans="1:9" ht="30" customHeight="1" x14ac:dyDescent="0.25">
      <c r="A31" s="49"/>
      <c r="B31" s="49"/>
      <c r="C31" s="49"/>
      <c r="D31" s="54" t="s">
        <v>112</v>
      </c>
      <c r="E31" s="54"/>
      <c r="F31" s="54"/>
      <c r="G31" s="54"/>
      <c r="H31" s="54"/>
      <c r="I31" s="45" t="s">
        <v>87</v>
      </c>
    </row>
    <row r="32" spans="1:9" x14ac:dyDescent="0.25">
      <c r="I32" s="34"/>
    </row>
    <row r="34" spans="1:9" ht="23.25" x14ac:dyDescent="0.35">
      <c r="A34" s="2" t="s">
        <v>78</v>
      </c>
      <c r="G34" s="35"/>
      <c r="H34" s="35"/>
    </row>
    <row r="36" spans="1:9" ht="21" x14ac:dyDescent="0.35">
      <c r="A36" s="1"/>
    </row>
    <row r="37" spans="1:9" x14ac:dyDescent="0.25">
      <c r="A37" s="46" t="s">
        <v>0</v>
      </c>
      <c r="B37" s="46" t="s">
        <v>1</v>
      </c>
      <c r="C37" s="46" t="s">
        <v>2</v>
      </c>
      <c r="D37" s="46" t="s">
        <v>3</v>
      </c>
      <c r="E37" s="46" t="s">
        <v>4</v>
      </c>
      <c r="F37" s="46" t="s">
        <v>5</v>
      </c>
      <c r="G37" s="48" t="s">
        <v>6</v>
      </c>
      <c r="H37" s="48"/>
      <c r="I37" s="46" t="s">
        <v>9</v>
      </c>
    </row>
    <row r="38" spans="1:9" x14ac:dyDescent="0.25">
      <c r="A38" s="47"/>
      <c r="B38" s="47"/>
      <c r="C38" s="47"/>
      <c r="D38" s="47"/>
      <c r="E38" s="47"/>
      <c r="F38" s="47"/>
      <c r="G38" s="44" t="s">
        <v>7</v>
      </c>
      <c r="H38" s="44" t="s">
        <v>8</v>
      </c>
      <c r="I38" s="47"/>
    </row>
    <row r="39" spans="1:9" ht="105" x14ac:dyDescent="0.25">
      <c r="A39" s="40">
        <v>17</v>
      </c>
      <c r="B39" s="36">
        <f>'AUMENTO DO Nº DE CLIENTES'!E18</f>
        <v>2</v>
      </c>
      <c r="C39" s="36">
        <f>'AUMENTO DO Nº DE CLIENTES'!C18</f>
        <v>5</v>
      </c>
      <c r="D39" s="36" t="str">
        <f>'AUMENTO DO Nº DE CLIENTES'!G21</f>
        <v>RISCO ELEVADO</v>
      </c>
      <c r="E39" s="37" t="s">
        <v>76</v>
      </c>
      <c r="F39" s="38" t="s">
        <v>75</v>
      </c>
      <c r="G39" s="41" t="s">
        <v>22</v>
      </c>
      <c r="H39" s="41"/>
      <c r="I39" s="42" t="s">
        <v>77</v>
      </c>
    </row>
    <row r="40" spans="1:9" ht="123.75" customHeight="1" x14ac:dyDescent="0.25">
      <c r="A40" s="40">
        <v>18</v>
      </c>
      <c r="B40" s="36">
        <f>'VAZAMENTO EM REDE DE PEAD'!E18</f>
        <v>3</v>
      </c>
      <c r="C40" s="36">
        <f>'VAZAMENTO EM REDE DE PEAD'!C18</f>
        <v>3</v>
      </c>
      <c r="D40" s="36" t="str">
        <f>'VAZAMENTO EM REDE DE PEAD'!G21</f>
        <v>RISCO MODERADO</v>
      </c>
      <c r="E40" s="37" t="s">
        <v>79</v>
      </c>
      <c r="F40" s="38" t="s">
        <v>80</v>
      </c>
      <c r="G40" s="43" t="s">
        <v>22</v>
      </c>
      <c r="H40" s="43"/>
      <c r="I40" s="42" t="s">
        <v>83</v>
      </c>
    </row>
    <row r="41" spans="1:9" ht="160.5" customHeight="1" x14ac:dyDescent="0.25">
      <c r="A41" s="40">
        <v>19</v>
      </c>
      <c r="B41" s="36">
        <f>'VAZAMENTO EM REDE DE AÇO'!E18</f>
        <v>4</v>
      </c>
      <c r="C41" s="36">
        <f>'VAZAMENTO EM REDE DE AÇO'!C18</f>
        <v>2</v>
      </c>
      <c r="D41" s="36" t="str">
        <f>'VAZAMENTO EM REDE DE AÇO'!G21</f>
        <v>RISCO MODERADO</v>
      </c>
      <c r="E41" s="37" t="s">
        <v>81</v>
      </c>
      <c r="F41" s="38" t="s">
        <v>80</v>
      </c>
      <c r="G41" s="41" t="s">
        <v>22</v>
      </c>
      <c r="H41" s="41"/>
      <c r="I41" s="42" t="s">
        <v>113</v>
      </c>
    </row>
  </sheetData>
  <mergeCells count="26">
    <mergeCell ref="I8:I9"/>
    <mergeCell ref="A2:C4"/>
    <mergeCell ref="D3:H3"/>
    <mergeCell ref="D2:H2"/>
    <mergeCell ref="D4:H4"/>
    <mergeCell ref="I2:I3"/>
    <mergeCell ref="G8:H8"/>
    <mergeCell ref="A8:A9"/>
    <mergeCell ref="B8:B9"/>
    <mergeCell ref="C8:C9"/>
    <mergeCell ref="D8:D9"/>
    <mergeCell ref="E8:E9"/>
    <mergeCell ref="F8:F9"/>
    <mergeCell ref="A29:C31"/>
    <mergeCell ref="D29:H29"/>
    <mergeCell ref="I29:I30"/>
    <mergeCell ref="D30:H30"/>
    <mergeCell ref="D31:H31"/>
    <mergeCell ref="F37:F38"/>
    <mergeCell ref="G37:H37"/>
    <mergeCell ref="I37:I38"/>
    <mergeCell ref="A37:A38"/>
    <mergeCell ref="B37:B38"/>
    <mergeCell ref="C37:C38"/>
    <mergeCell ref="D37:D38"/>
    <mergeCell ref="E37:E38"/>
  </mergeCells>
  <printOptions horizontalCentered="1"/>
  <pageMargins left="0.19685039370078741" right="0.19685039370078741" top="0.19685039370078741" bottom="0.19685039370078741" header="0.11811023622047245" footer="0.11811023622047245"/>
  <pageSetup paperSize="9" scale="43" fitToHeight="2" orientation="landscape" horizontalDpi="300" verticalDpi="300" r:id="rId1"/>
  <rowBreaks count="1" manualBreakCount="1">
    <brk id="26"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47"/>
  <sheetViews>
    <sheetView topLeftCell="A7" workbookViewId="0">
      <selection activeCell="B8" sqref="B8"/>
    </sheetView>
  </sheetViews>
  <sheetFormatPr defaultRowHeight="15" x14ac:dyDescent="0.25"/>
  <cols>
    <col min="1" max="1" width="18.7109375" bestFit="1" customWidth="1"/>
    <col min="2" max="2" width="17.5703125" bestFit="1" customWidth="1"/>
    <col min="16" max="16" width="125.5703125" bestFit="1" customWidth="1"/>
  </cols>
  <sheetData>
    <row r="3" spans="1:12" x14ac:dyDescent="0.25">
      <c r="A3" s="56"/>
      <c r="B3" s="56"/>
      <c r="C3" s="56"/>
      <c r="D3" s="56"/>
      <c r="E3" s="56"/>
      <c r="F3" s="56"/>
      <c r="G3" s="56"/>
      <c r="H3" s="56"/>
      <c r="I3" s="56"/>
    </row>
    <row r="4" spans="1:12" x14ac:dyDescent="0.25">
      <c r="A4" s="4"/>
      <c r="B4" s="7"/>
      <c r="C4" s="4"/>
      <c r="D4" s="4"/>
      <c r="E4" s="4"/>
      <c r="F4" s="4"/>
      <c r="G4" s="4"/>
      <c r="H4" s="4"/>
      <c r="I4" s="4"/>
    </row>
    <row r="5" spans="1:12" x14ac:dyDescent="0.25">
      <c r="A5" s="4"/>
      <c r="B5" s="8"/>
      <c r="C5" s="6"/>
      <c r="D5" s="6"/>
      <c r="E5" s="6"/>
      <c r="F5" s="6"/>
      <c r="G5" s="6"/>
      <c r="H5" s="6"/>
      <c r="I5" s="6"/>
      <c r="J5" s="5"/>
      <c r="K5" s="5"/>
      <c r="L5" s="5"/>
    </row>
    <row r="6" spans="1:12" x14ac:dyDescent="0.25">
      <c r="B6" s="8"/>
      <c r="C6" s="5"/>
      <c r="D6" s="5"/>
      <c r="E6" s="5"/>
      <c r="F6" s="5"/>
      <c r="G6" s="5"/>
      <c r="H6" s="5"/>
      <c r="I6" s="5"/>
      <c r="J6" s="5"/>
      <c r="K6" s="5"/>
      <c r="L6" s="5"/>
    </row>
    <row r="7" spans="1:12" x14ac:dyDescent="0.25">
      <c r="B7" s="57" t="s">
        <v>73</v>
      </c>
      <c r="C7" s="58"/>
      <c r="D7" s="58"/>
      <c r="E7" s="58"/>
      <c r="F7" s="58"/>
      <c r="G7" s="58"/>
      <c r="H7" s="5"/>
      <c r="I7" s="5"/>
      <c r="J7" s="5"/>
      <c r="K7" s="5"/>
      <c r="L7" s="5"/>
    </row>
    <row r="8" spans="1:12" x14ac:dyDescent="0.25">
      <c r="B8" s="8"/>
      <c r="C8" s="5"/>
      <c r="D8" s="5"/>
      <c r="E8" s="5"/>
      <c r="F8" s="5"/>
      <c r="G8" s="5"/>
      <c r="H8" s="5"/>
      <c r="I8" s="5"/>
      <c r="J8" s="5"/>
      <c r="K8" s="5"/>
      <c r="L8" s="5"/>
    </row>
    <row r="9" spans="1:12" x14ac:dyDescent="0.25">
      <c r="B9" s="8"/>
      <c r="C9" s="5"/>
      <c r="D9" s="5"/>
      <c r="E9" s="5"/>
      <c r="F9" s="5"/>
      <c r="G9" s="5"/>
      <c r="H9" s="5"/>
      <c r="I9" s="5"/>
      <c r="J9" s="5"/>
      <c r="K9" s="5"/>
      <c r="L9" s="5"/>
    </row>
    <row r="10" spans="1:12" x14ac:dyDescent="0.25">
      <c r="A10">
        <v>5</v>
      </c>
      <c r="B10" s="60" t="s">
        <v>1</v>
      </c>
      <c r="C10" s="14"/>
      <c r="D10" s="12"/>
      <c r="E10" s="12"/>
      <c r="F10" s="13"/>
      <c r="G10" s="13"/>
      <c r="H10" s="5"/>
      <c r="I10" s="5"/>
      <c r="J10" s="5"/>
      <c r="K10" s="5"/>
      <c r="L10" s="5"/>
    </row>
    <row r="11" spans="1:12" x14ac:dyDescent="0.25">
      <c r="A11">
        <v>4</v>
      </c>
      <c r="B11" s="60"/>
      <c r="C11" s="11"/>
      <c r="D11" s="14"/>
      <c r="E11" s="12"/>
      <c r="F11" s="13"/>
      <c r="G11" s="13"/>
      <c r="H11" s="5"/>
      <c r="I11" s="5"/>
      <c r="J11" s="5"/>
      <c r="K11" s="5"/>
      <c r="L11" s="5"/>
    </row>
    <row r="12" spans="1:12" x14ac:dyDescent="0.25">
      <c r="A12">
        <v>3</v>
      </c>
      <c r="B12" s="60"/>
      <c r="C12" s="11"/>
      <c r="D12" s="14"/>
      <c r="E12" s="14"/>
      <c r="F12" s="12"/>
      <c r="G12" s="12"/>
      <c r="H12" s="5"/>
      <c r="I12" s="5"/>
      <c r="J12" s="5"/>
      <c r="K12" s="5"/>
      <c r="L12" s="5"/>
    </row>
    <row r="13" spans="1:12" x14ac:dyDescent="0.25">
      <c r="A13">
        <v>2</v>
      </c>
      <c r="B13" s="60"/>
      <c r="C13" s="18"/>
      <c r="D13" s="11"/>
      <c r="E13" s="14"/>
      <c r="F13" s="14" t="s">
        <v>22</v>
      </c>
      <c r="G13" s="12"/>
      <c r="H13" s="5"/>
      <c r="I13" s="5"/>
      <c r="J13" s="5"/>
      <c r="K13" s="5"/>
      <c r="L13" s="5"/>
    </row>
    <row r="14" spans="1:12" x14ac:dyDescent="0.25">
      <c r="A14">
        <v>1</v>
      </c>
      <c r="B14" s="60"/>
      <c r="C14" s="11"/>
      <c r="D14" s="11"/>
      <c r="E14" s="11"/>
      <c r="F14" s="11"/>
      <c r="G14" s="14"/>
      <c r="H14" s="5"/>
      <c r="I14" s="5"/>
      <c r="J14" s="5"/>
      <c r="K14" s="5"/>
      <c r="L14" s="5"/>
    </row>
    <row r="15" spans="1:12" x14ac:dyDescent="0.25">
      <c r="C15" s="59" t="s">
        <v>2</v>
      </c>
      <c r="D15" s="59"/>
      <c r="E15" s="59"/>
      <c r="F15" s="59"/>
      <c r="G15" s="59"/>
      <c r="H15" s="8"/>
      <c r="I15" s="8"/>
      <c r="J15" s="8"/>
      <c r="K15" s="8"/>
      <c r="L15" s="9"/>
    </row>
    <row r="16" spans="1:12" x14ac:dyDescent="0.25">
      <c r="C16">
        <v>1</v>
      </c>
      <c r="D16">
        <v>2</v>
      </c>
      <c r="E16">
        <v>3</v>
      </c>
      <c r="F16">
        <v>4</v>
      </c>
      <c r="G16">
        <v>5</v>
      </c>
    </row>
    <row r="17" spans="1:17" x14ac:dyDescent="0.25">
      <c r="C17" t="s">
        <v>2</v>
      </c>
      <c r="E17" t="s">
        <v>1</v>
      </c>
      <c r="G17" t="s">
        <v>3</v>
      </c>
    </row>
    <row r="18" spans="1:17" x14ac:dyDescent="0.25">
      <c r="A18" t="s">
        <v>40</v>
      </c>
      <c r="C18" s="3">
        <v>4</v>
      </c>
      <c r="D18" s="4" t="s">
        <v>22</v>
      </c>
      <c r="E18" s="3">
        <v>2</v>
      </c>
      <c r="F18" t="s">
        <v>53</v>
      </c>
      <c r="G18">
        <f>C18*E18</f>
        <v>8</v>
      </c>
    </row>
    <row r="19" spans="1:17" x14ac:dyDescent="0.25">
      <c r="A19" t="s">
        <v>46</v>
      </c>
      <c r="B19" t="s">
        <v>41</v>
      </c>
    </row>
    <row r="20" spans="1:17" x14ac:dyDescent="0.25">
      <c r="A20" t="s">
        <v>47</v>
      </c>
      <c r="B20" t="s">
        <v>42</v>
      </c>
    </row>
    <row r="21" spans="1:17" x14ac:dyDescent="0.25">
      <c r="A21" t="s">
        <v>48</v>
      </c>
      <c r="B21" t="s">
        <v>43</v>
      </c>
      <c r="G21" t="str">
        <f>IF(G18&lt;=4,"RISCO BAIXO",IF(G18&lt;=9,"RISCO MODERADO",IF(G18&lt;=16,"RISCO ELEVADO","RISCO EXTREMO")))</f>
        <v>RISCO MODERADO</v>
      </c>
    </row>
    <row r="22" spans="1:17" x14ac:dyDescent="0.25">
      <c r="A22" t="s">
        <v>45</v>
      </c>
      <c r="B22" t="s">
        <v>44</v>
      </c>
    </row>
    <row r="24" spans="1:17" x14ac:dyDescent="0.25">
      <c r="P24" t="s">
        <v>1</v>
      </c>
    </row>
    <row r="25" spans="1:17" x14ac:dyDescent="0.25">
      <c r="P25" t="s">
        <v>37</v>
      </c>
      <c r="Q25">
        <v>5</v>
      </c>
    </row>
    <row r="26" spans="1:17" x14ac:dyDescent="0.25">
      <c r="P26" t="s">
        <v>56</v>
      </c>
      <c r="Q26">
        <v>4</v>
      </c>
    </row>
    <row r="27" spans="1:17" x14ac:dyDescent="0.25">
      <c r="P27" t="s">
        <v>49</v>
      </c>
      <c r="Q27">
        <v>3</v>
      </c>
    </row>
    <row r="28" spans="1:17" x14ac:dyDescent="0.25">
      <c r="P28" t="s">
        <v>39</v>
      </c>
      <c r="Q28">
        <v>2</v>
      </c>
    </row>
    <row r="29" spans="1:17" x14ac:dyDescent="0.25">
      <c r="P29" t="s">
        <v>38</v>
      </c>
      <c r="Q29">
        <v>1</v>
      </c>
    </row>
    <row r="42" spans="16:17" x14ac:dyDescent="0.25">
      <c r="P42" t="s">
        <v>2</v>
      </c>
    </row>
    <row r="43" spans="16:17" x14ac:dyDescent="0.25">
      <c r="P43" t="s">
        <v>32</v>
      </c>
      <c r="Q43">
        <v>5</v>
      </c>
    </row>
    <row r="44" spans="16:17" x14ac:dyDescent="0.25">
      <c r="P44" t="s">
        <v>33</v>
      </c>
      <c r="Q44">
        <v>4</v>
      </c>
    </row>
    <row r="45" spans="16:17" x14ac:dyDescent="0.25">
      <c r="P45" t="s">
        <v>34</v>
      </c>
      <c r="Q45">
        <v>3</v>
      </c>
    </row>
    <row r="46" spans="16:17" x14ac:dyDescent="0.25">
      <c r="P46" t="s">
        <v>35</v>
      </c>
      <c r="Q46">
        <v>2</v>
      </c>
    </row>
    <row r="47" spans="16:17" x14ac:dyDescent="0.25">
      <c r="P47" t="s">
        <v>36</v>
      </c>
      <c r="Q47">
        <v>1</v>
      </c>
    </row>
  </sheetData>
  <mergeCells count="4">
    <mergeCell ref="A3:I3"/>
    <mergeCell ref="B7:G7"/>
    <mergeCell ref="B10:B14"/>
    <mergeCell ref="C15:G15"/>
  </mergeCells>
  <pageMargins left="0.511811024" right="0.511811024" top="0.78740157499999996" bottom="0.78740157499999996" header="0.31496062000000002" footer="0.31496062000000002"/>
  <pageSetup paperSize="9"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47"/>
  <sheetViews>
    <sheetView topLeftCell="A6" workbookViewId="0">
      <selection activeCell="B8" sqref="B8"/>
    </sheetView>
  </sheetViews>
  <sheetFormatPr defaultRowHeight="15" x14ac:dyDescent="0.25"/>
  <cols>
    <col min="1" max="1" width="18.7109375" bestFit="1" customWidth="1"/>
    <col min="2" max="2" width="17.5703125" bestFit="1" customWidth="1"/>
    <col min="16" max="16" width="125.5703125" bestFit="1" customWidth="1"/>
  </cols>
  <sheetData>
    <row r="3" spans="1:12" x14ac:dyDescent="0.25">
      <c r="A3" s="56"/>
      <c r="B3" s="56"/>
      <c r="C3" s="56"/>
      <c r="D3" s="56"/>
      <c r="E3" s="56"/>
      <c r="F3" s="56"/>
      <c r="G3" s="56"/>
      <c r="H3" s="56"/>
      <c r="I3" s="56"/>
    </row>
    <row r="4" spans="1:12" x14ac:dyDescent="0.25">
      <c r="A4" s="4"/>
      <c r="B4" s="7"/>
      <c r="C4" s="4"/>
      <c r="D4" s="4"/>
      <c r="E4" s="4"/>
      <c r="F4" s="4"/>
      <c r="G4" s="4"/>
      <c r="H4" s="4"/>
      <c r="I4" s="4"/>
    </row>
    <row r="5" spans="1:12" x14ac:dyDescent="0.25">
      <c r="A5" s="4"/>
      <c r="B5" s="8"/>
      <c r="C5" s="6"/>
      <c r="D5" s="6"/>
      <c r="E5" s="6"/>
      <c r="F5" s="6"/>
      <c r="G5" s="6"/>
      <c r="H5" s="6"/>
      <c r="I5" s="6"/>
      <c r="J5" s="5"/>
      <c r="K5" s="5"/>
      <c r="L5" s="5"/>
    </row>
    <row r="6" spans="1:12" x14ac:dyDescent="0.25">
      <c r="B6" s="8"/>
      <c r="C6" s="5"/>
      <c r="D6" s="5"/>
      <c r="E6" s="5"/>
      <c r="F6" s="5"/>
      <c r="G6" s="5"/>
      <c r="H6" s="5"/>
      <c r="I6" s="5"/>
      <c r="J6" s="5"/>
      <c r="K6" s="5"/>
      <c r="L6" s="5"/>
    </row>
    <row r="7" spans="1:12" x14ac:dyDescent="0.25">
      <c r="B7" s="57" t="s">
        <v>72</v>
      </c>
      <c r="C7" s="58"/>
      <c r="D7" s="58"/>
      <c r="E7" s="58"/>
      <c r="F7" s="58"/>
      <c r="G7" s="58"/>
      <c r="H7" s="5"/>
      <c r="I7" s="5"/>
      <c r="J7" s="5"/>
      <c r="K7" s="5"/>
      <c r="L7" s="5"/>
    </row>
    <row r="8" spans="1:12" x14ac:dyDescent="0.25">
      <c r="B8" s="8"/>
      <c r="C8" s="5"/>
      <c r="D8" s="5"/>
      <c r="E8" s="5"/>
      <c r="F8" s="5"/>
      <c r="G8" s="5"/>
      <c r="H8" s="5"/>
      <c r="I8" s="5"/>
      <c r="J8" s="5"/>
      <c r="K8" s="5"/>
      <c r="L8" s="5"/>
    </row>
    <row r="9" spans="1:12" x14ac:dyDescent="0.25">
      <c r="B9" s="8"/>
      <c r="C9" s="5"/>
      <c r="D9" s="5"/>
      <c r="E9" s="5"/>
      <c r="F9" s="5"/>
      <c r="G9" s="5"/>
      <c r="H9" s="5"/>
      <c r="I9" s="5"/>
      <c r="J9" s="5"/>
      <c r="K9" s="5"/>
      <c r="L9" s="5"/>
    </row>
    <row r="10" spans="1:12" x14ac:dyDescent="0.25">
      <c r="A10">
        <v>5</v>
      </c>
      <c r="B10" s="60" t="s">
        <v>1</v>
      </c>
      <c r="C10" s="14"/>
      <c r="D10" s="12"/>
      <c r="E10" s="12"/>
      <c r="F10" s="13"/>
      <c r="G10" s="13"/>
      <c r="H10" s="5"/>
      <c r="I10" s="5"/>
      <c r="J10" s="5"/>
      <c r="K10" s="5"/>
      <c r="L10" s="5"/>
    </row>
    <row r="11" spans="1:12" x14ac:dyDescent="0.25">
      <c r="A11">
        <v>4</v>
      </c>
      <c r="B11" s="60"/>
      <c r="C11" s="11"/>
      <c r="D11" s="14"/>
      <c r="E11" s="12"/>
      <c r="F11" s="13"/>
      <c r="G11" s="13"/>
      <c r="H11" s="5"/>
      <c r="I11" s="5"/>
      <c r="J11" s="5"/>
      <c r="K11" s="5"/>
      <c r="L11" s="5"/>
    </row>
    <row r="12" spans="1:12" x14ac:dyDescent="0.25">
      <c r="A12">
        <v>3</v>
      </c>
      <c r="B12" s="60"/>
      <c r="C12" s="11"/>
      <c r="D12" s="14"/>
      <c r="E12" s="14" t="s">
        <v>22</v>
      </c>
      <c r="F12" s="12"/>
      <c r="G12" s="12"/>
      <c r="H12" s="5"/>
      <c r="I12" s="5"/>
      <c r="J12" s="5"/>
      <c r="K12" s="5"/>
      <c r="L12" s="5"/>
    </row>
    <row r="13" spans="1:12" x14ac:dyDescent="0.25">
      <c r="A13">
        <v>2</v>
      </c>
      <c r="B13" s="60"/>
      <c r="C13" s="18"/>
      <c r="D13" s="11"/>
      <c r="E13" s="14"/>
      <c r="F13" s="14"/>
      <c r="G13" s="12"/>
      <c r="H13" s="5"/>
      <c r="I13" s="5"/>
      <c r="J13" s="5"/>
      <c r="K13" s="5"/>
      <c r="L13" s="5"/>
    </row>
    <row r="14" spans="1:12" x14ac:dyDescent="0.25">
      <c r="A14">
        <v>1</v>
      </c>
      <c r="B14" s="60"/>
      <c r="C14" s="11"/>
      <c r="D14" s="11"/>
      <c r="E14" s="11"/>
      <c r="F14" s="11"/>
      <c r="G14" s="14"/>
      <c r="H14" s="5"/>
      <c r="I14" s="5"/>
      <c r="J14" s="5"/>
      <c r="K14" s="5"/>
      <c r="L14" s="5"/>
    </row>
    <row r="15" spans="1:12" x14ac:dyDescent="0.25">
      <c r="C15" s="59" t="s">
        <v>2</v>
      </c>
      <c r="D15" s="59"/>
      <c r="E15" s="59"/>
      <c r="F15" s="59"/>
      <c r="G15" s="59"/>
      <c r="H15" s="8"/>
      <c r="I15" s="8"/>
      <c r="J15" s="8"/>
      <c r="K15" s="8"/>
      <c r="L15" s="9"/>
    </row>
    <row r="16" spans="1:12" x14ac:dyDescent="0.25">
      <c r="C16">
        <v>1</v>
      </c>
      <c r="D16">
        <v>2</v>
      </c>
      <c r="E16">
        <v>3</v>
      </c>
      <c r="F16">
        <v>4</v>
      </c>
      <c r="G16">
        <v>5</v>
      </c>
    </row>
    <row r="17" spans="1:17" x14ac:dyDescent="0.25">
      <c r="C17" t="s">
        <v>2</v>
      </c>
      <c r="E17" t="s">
        <v>1</v>
      </c>
      <c r="G17" t="s">
        <v>3</v>
      </c>
    </row>
    <row r="18" spans="1:17" x14ac:dyDescent="0.25">
      <c r="A18" t="s">
        <v>40</v>
      </c>
      <c r="C18" s="3">
        <v>3</v>
      </c>
      <c r="D18" s="4" t="s">
        <v>22</v>
      </c>
      <c r="E18" s="3">
        <v>3</v>
      </c>
      <c r="F18" t="s">
        <v>53</v>
      </c>
      <c r="G18">
        <f>C18*E18</f>
        <v>9</v>
      </c>
    </row>
    <row r="19" spans="1:17" x14ac:dyDescent="0.25">
      <c r="A19" t="s">
        <v>46</v>
      </c>
      <c r="B19" t="s">
        <v>41</v>
      </c>
    </row>
    <row r="20" spans="1:17" x14ac:dyDescent="0.25">
      <c r="A20" t="s">
        <v>47</v>
      </c>
      <c r="B20" t="s">
        <v>42</v>
      </c>
    </row>
    <row r="21" spans="1:17" x14ac:dyDescent="0.25">
      <c r="A21" t="s">
        <v>48</v>
      </c>
      <c r="B21" t="s">
        <v>43</v>
      </c>
      <c r="G21" t="str">
        <f>IF(G18&lt;=4,"RISCO BAIXO",IF(G18&lt;=9,"RISCO MODERADO",IF(G18&lt;=16,"RISCO ELEVADO","RISCO EXTREMO")))</f>
        <v>RISCO MODERADO</v>
      </c>
    </row>
    <row r="22" spans="1:17" x14ac:dyDescent="0.25">
      <c r="A22" t="s">
        <v>45</v>
      </c>
      <c r="B22" t="s">
        <v>44</v>
      </c>
    </row>
    <row r="24" spans="1:17" x14ac:dyDescent="0.25">
      <c r="P24" t="s">
        <v>1</v>
      </c>
    </row>
    <row r="25" spans="1:17" x14ac:dyDescent="0.25">
      <c r="P25" t="s">
        <v>37</v>
      </c>
      <c r="Q25">
        <v>5</v>
      </c>
    </row>
    <row r="26" spans="1:17" x14ac:dyDescent="0.25">
      <c r="P26" t="s">
        <v>56</v>
      </c>
      <c r="Q26">
        <v>4</v>
      </c>
    </row>
    <row r="27" spans="1:17" x14ac:dyDescent="0.25">
      <c r="P27" t="s">
        <v>49</v>
      </c>
      <c r="Q27">
        <v>3</v>
      </c>
    </row>
    <row r="28" spans="1:17" x14ac:dyDescent="0.25">
      <c r="P28" t="s">
        <v>39</v>
      </c>
      <c r="Q28">
        <v>2</v>
      </c>
    </row>
    <row r="29" spans="1:17" x14ac:dyDescent="0.25">
      <c r="P29" t="s">
        <v>38</v>
      </c>
      <c r="Q29">
        <v>1</v>
      </c>
    </row>
    <row r="42" spans="16:17" x14ac:dyDescent="0.25">
      <c r="P42" t="s">
        <v>2</v>
      </c>
    </row>
    <row r="43" spans="16:17" x14ac:dyDescent="0.25">
      <c r="P43" t="s">
        <v>32</v>
      </c>
      <c r="Q43">
        <v>5</v>
      </c>
    </row>
    <row r="44" spans="16:17" x14ac:dyDescent="0.25">
      <c r="P44" t="s">
        <v>33</v>
      </c>
      <c r="Q44">
        <v>4</v>
      </c>
    </row>
    <row r="45" spans="16:17" x14ac:dyDescent="0.25">
      <c r="P45" t="s">
        <v>34</v>
      </c>
      <c r="Q45">
        <v>3</v>
      </c>
    </row>
    <row r="46" spans="16:17" x14ac:dyDescent="0.25">
      <c r="P46" t="s">
        <v>35</v>
      </c>
      <c r="Q46">
        <v>2</v>
      </c>
    </row>
    <row r="47" spans="16:17" x14ac:dyDescent="0.25">
      <c r="P47" t="s">
        <v>36</v>
      </c>
      <c r="Q47">
        <v>1</v>
      </c>
    </row>
  </sheetData>
  <mergeCells count="4">
    <mergeCell ref="A3:I3"/>
    <mergeCell ref="B7:G7"/>
    <mergeCell ref="B10:B14"/>
    <mergeCell ref="C15:G15"/>
  </mergeCells>
  <pageMargins left="0.511811024" right="0.511811024" top="0.78740157499999996" bottom="0.78740157499999996" header="0.31496062000000002" footer="0.31496062000000002"/>
  <pageSetup paperSize="9" orientation="portrait"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47"/>
  <sheetViews>
    <sheetView topLeftCell="A4" workbookViewId="0">
      <selection activeCell="E18" sqref="E18"/>
    </sheetView>
  </sheetViews>
  <sheetFormatPr defaultRowHeight="15" x14ac:dyDescent="0.25"/>
  <cols>
    <col min="1" max="1" width="18.7109375" bestFit="1" customWidth="1"/>
    <col min="2" max="2" width="17.5703125" bestFit="1" customWidth="1"/>
    <col min="16" max="16" width="125.5703125" bestFit="1" customWidth="1"/>
  </cols>
  <sheetData>
    <row r="3" spans="1:12" x14ac:dyDescent="0.25">
      <c r="A3" s="56"/>
      <c r="B3" s="56"/>
      <c r="C3" s="56"/>
      <c r="D3" s="56"/>
      <c r="E3" s="56"/>
      <c r="F3" s="56"/>
      <c r="G3" s="56"/>
      <c r="H3" s="56"/>
      <c r="I3" s="56"/>
    </row>
    <row r="4" spans="1:12" x14ac:dyDescent="0.25">
      <c r="A4" s="4"/>
      <c r="B4" s="7"/>
      <c r="C4" s="4"/>
      <c r="D4" s="4"/>
      <c r="E4" s="4"/>
      <c r="F4" s="4"/>
      <c r="G4" s="4"/>
      <c r="H4" s="4"/>
      <c r="I4" s="4"/>
    </row>
    <row r="5" spans="1:12" x14ac:dyDescent="0.25">
      <c r="A5" s="4"/>
      <c r="B5" s="8"/>
      <c r="C5" s="6"/>
      <c r="D5" s="6"/>
      <c r="E5" s="6"/>
      <c r="F5" s="6"/>
      <c r="G5" s="6"/>
      <c r="H5" s="6"/>
      <c r="I5" s="6"/>
      <c r="J5" s="5"/>
      <c r="K5" s="5"/>
      <c r="L5" s="5"/>
    </row>
    <row r="6" spans="1:12" x14ac:dyDescent="0.25">
      <c r="B6" s="8"/>
      <c r="C6" s="5"/>
      <c r="D6" s="5"/>
      <c r="E6" s="5"/>
      <c r="F6" s="5"/>
      <c r="G6" s="5"/>
      <c r="H6" s="5"/>
      <c r="I6" s="5"/>
      <c r="J6" s="5"/>
      <c r="K6" s="5"/>
      <c r="L6" s="5"/>
    </row>
    <row r="7" spans="1:12" x14ac:dyDescent="0.25">
      <c r="B7" s="57" t="s">
        <v>58</v>
      </c>
      <c r="C7" s="58"/>
      <c r="D7" s="58"/>
      <c r="E7" s="58"/>
      <c r="F7" s="58"/>
      <c r="G7" s="58"/>
      <c r="H7" s="5"/>
      <c r="I7" s="5"/>
      <c r="J7" s="5"/>
      <c r="K7" s="5"/>
      <c r="L7" s="5"/>
    </row>
    <row r="8" spans="1:12" x14ac:dyDescent="0.25">
      <c r="B8" s="8"/>
      <c r="C8" s="5"/>
      <c r="D8" s="5"/>
      <c r="E8" s="5"/>
      <c r="F8" s="5"/>
      <c r="G8" s="5"/>
      <c r="H8" s="5"/>
      <c r="I8" s="5"/>
      <c r="J8" s="5"/>
      <c r="K8" s="5"/>
      <c r="L8" s="5"/>
    </row>
    <row r="9" spans="1:12" x14ac:dyDescent="0.25">
      <c r="B9" s="8"/>
      <c r="C9" s="5"/>
      <c r="D9" s="5"/>
      <c r="E9" s="5"/>
      <c r="F9" s="5"/>
      <c r="G9" s="5"/>
      <c r="H9" s="5"/>
      <c r="I9" s="5"/>
      <c r="J9" s="5"/>
      <c r="K9" s="5"/>
      <c r="L9" s="5"/>
    </row>
    <row r="10" spans="1:12" x14ac:dyDescent="0.25">
      <c r="A10">
        <v>5</v>
      </c>
      <c r="B10" s="60" t="s">
        <v>1</v>
      </c>
      <c r="C10" s="14"/>
      <c r="D10" s="12"/>
      <c r="E10" s="12"/>
      <c r="F10" s="13"/>
      <c r="G10" s="13"/>
      <c r="H10" s="5"/>
      <c r="I10" s="5"/>
      <c r="J10" s="5"/>
      <c r="K10" s="5"/>
      <c r="L10" s="5"/>
    </row>
    <row r="11" spans="1:12" x14ac:dyDescent="0.25">
      <c r="A11">
        <v>4</v>
      </c>
      <c r="B11" s="60"/>
      <c r="C11" s="11"/>
      <c r="D11" s="14"/>
      <c r="E11" s="12"/>
      <c r="F11" s="13"/>
      <c r="G11" s="13"/>
      <c r="H11" s="5"/>
      <c r="I11" s="5"/>
      <c r="J11" s="5"/>
      <c r="K11" s="5"/>
      <c r="L11" s="5"/>
    </row>
    <row r="12" spans="1:12" x14ac:dyDescent="0.25">
      <c r="A12">
        <v>3</v>
      </c>
      <c r="B12" s="60"/>
      <c r="C12" s="11"/>
      <c r="D12" s="14"/>
      <c r="E12" s="14"/>
      <c r="F12" s="12"/>
      <c r="G12" s="12"/>
      <c r="H12" s="5"/>
      <c r="I12" s="5"/>
      <c r="J12" s="5"/>
      <c r="K12" s="5"/>
      <c r="L12" s="5"/>
    </row>
    <row r="13" spans="1:12" x14ac:dyDescent="0.25">
      <c r="A13">
        <v>2</v>
      </c>
      <c r="B13" s="60"/>
      <c r="C13" s="18"/>
      <c r="D13" s="11"/>
      <c r="E13" s="14" t="s">
        <v>22</v>
      </c>
      <c r="F13" s="14"/>
      <c r="G13" s="12"/>
      <c r="H13" s="5"/>
      <c r="I13" s="5"/>
      <c r="J13" s="5"/>
      <c r="K13" s="5"/>
      <c r="L13" s="5"/>
    </row>
    <row r="14" spans="1:12" x14ac:dyDescent="0.25">
      <c r="A14">
        <v>1</v>
      </c>
      <c r="B14" s="60"/>
      <c r="C14" s="11"/>
      <c r="D14" s="11"/>
      <c r="E14" s="11"/>
      <c r="F14" s="11"/>
      <c r="G14" s="14"/>
      <c r="H14" s="5"/>
      <c r="I14" s="5"/>
      <c r="J14" s="5"/>
      <c r="K14" s="5"/>
      <c r="L14" s="5"/>
    </row>
    <row r="15" spans="1:12" x14ac:dyDescent="0.25">
      <c r="C15" s="59" t="s">
        <v>2</v>
      </c>
      <c r="D15" s="59"/>
      <c r="E15" s="59"/>
      <c r="F15" s="59"/>
      <c r="G15" s="59"/>
      <c r="H15" s="8"/>
      <c r="I15" s="8"/>
      <c r="J15" s="8"/>
      <c r="K15" s="8"/>
      <c r="L15" s="9"/>
    </row>
    <row r="16" spans="1:12" x14ac:dyDescent="0.25">
      <c r="C16">
        <v>1</v>
      </c>
      <c r="D16">
        <v>2</v>
      </c>
      <c r="E16">
        <v>3</v>
      </c>
      <c r="F16">
        <v>4</v>
      </c>
      <c r="G16">
        <v>5</v>
      </c>
    </row>
    <row r="17" spans="1:17" x14ac:dyDescent="0.25">
      <c r="C17" t="s">
        <v>2</v>
      </c>
      <c r="E17" t="s">
        <v>1</v>
      </c>
      <c r="G17" t="s">
        <v>3</v>
      </c>
    </row>
    <row r="18" spans="1:17" x14ac:dyDescent="0.25">
      <c r="A18" t="s">
        <v>40</v>
      </c>
      <c r="C18" s="3">
        <v>3</v>
      </c>
      <c r="D18" s="4" t="s">
        <v>22</v>
      </c>
      <c r="E18" s="3">
        <v>2</v>
      </c>
      <c r="F18" t="s">
        <v>53</v>
      </c>
      <c r="G18">
        <f>C18*E18</f>
        <v>6</v>
      </c>
    </row>
    <row r="19" spans="1:17" x14ac:dyDescent="0.25">
      <c r="A19" t="s">
        <v>46</v>
      </c>
      <c r="B19" t="s">
        <v>41</v>
      </c>
    </row>
    <row r="20" spans="1:17" x14ac:dyDescent="0.25">
      <c r="A20" t="s">
        <v>47</v>
      </c>
      <c r="B20" t="s">
        <v>42</v>
      </c>
    </row>
    <row r="21" spans="1:17" x14ac:dyDescent="0.25">
      <c r="A21" t="s">
        <v>48</v>
      </c>
      <c r="B21" t="s">
        <v>43</v>
      </c>
      <c r="G21" t="str">
        <f>IF(G18&lt;=4,"RISCO BAIXO",IF(G18&lt;=9,"RISCO MODERADO",IF(G18&lt;=16,"RISCO ELEVADO","RISCO EXTREMO")))</f>
        <v>RISCO MODERADO</v>
      </c>
    </row>
    <row r="22" spans="1:17" x14ac:dyDescent="0.25">
      <c r="A22" t="s">
        <v>45</v>
      </c>
      <c r="B22" t="s">
        <v>44</v>
      </c>
    </row>
    <row r="24" spans="1:17" x14ac:dyDescent="0.25">
      <c r="P24" t="s">
        <v>1</v>
      </c>
    </row>
    <row r="25" spans="1:17" x14ac:dyDescent="0.25">
      <c r="P25" t="s">
        <v>37</v>
      </c>
      <c r="Q25">
        <v>5</v>
      </c>
    </row>
    <row r="26" spans="1:17" x14ac:dyDescent="0.25">
      <c r="P26" t="s">
        <v>56</v>
      </c>
      <c r="Q26">
        <v>4</v>
      </c>
    </row>
    <row r="27" spans="1:17" x14ac:dyDescent="0.25">
      <c r="P27" t="s">
        <v>49</v>
      </c>
      <c r="Q27">
        <v>3</v>
      </c>
    </row>
    <row r="28" spans="1:17" x14ac:dyDescent="0.25">
      <c r="P28" t="s">
        <v>39</v>
      </c>
      <c r="Q28">
        <v>2</v>
      </c>
    </row>
    <row r="29" spans="1:17" x14ac:dyDescent="0.25">
      <c r="P29" t="s">
        <v>38</v>
      </c>
      <c r="Q29">
        <v>1</v>
      </c>
    </row>
    <row r="42" spans="16:17" x14ac:dyDescent="0.25">
      <c r="P42" t="s">
        <v>2</v>
      </c>
    </row>
    <row r="43" spans="16:17" x14ac:dyDescent="0.25">
      <c r="P43" t="s">
        <v>32</v>
      </c>
      <c r="Q43">
        <v>5</v>
      </c>
    </row>
    <row r="44" spans="16:17" x14ac:dyDescent="0.25">
      <c r="P44" t="s">
        <v>33</v>
      </c>
      <c r="Q44">
        <v>4</v>
      </c>
    </row>
    <row r="45" spans="16:17" x14ac:dyDescent="0.25">
      <c r="P45" t="s">
        <v>34</v>
      </c>
      <c r="Q45">
        <v>3</v>
      </c>
    </row>
    <row r="46" spans="16:17" x14ac:dyDescent="0.25">
      <c r="P46" t="s">
        <v>35</v>
      </c>
      <c r="Q46">
        <v>2</v>
      </c>
    </row>
    <row r="47" spans="16:17" x14ac:dyDescent="0.25">
      <c r="P47" t="s">
        <v>36</v>
      </c>
      <c r="Q47">
        <v>1</v>
      </c>
    </row>
  </sheetData>
  <mergeCells count="4">
    <mergeCell ref="A3:I3"/>
    <mergeCell ref="B7:G7"/>
    <mergeCell ref="B10:B14"/>
    <mergeCell ref="C15:G15"/>
  </mergeCells>
  <pageMargins left="0.511811024" right="0.511811024" top="0.78740157499999996" bottom="0.78740157499999996" header="0.31496062000000002" footer="0.31496062000000002"/>
  <pageSetup paperSize="9" orientation="portrait" horizontalDpi="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47"/>
  <sheetViews>
    <sheetView topLeftCell="A4" workbookViewId="0">
      <selection activeCell="B7" sqref="B7:G7"/>
    </sheetView>
  </sheetViews>
  <sheetFormatPr defaultRowHeight="15" x14ac:dyDescent="0.25"/>
  <cols>
    <col min="1" max="1" width="18.7109375" bestFit="1" customWidth="1"/>
    <col min="2" max="2" width="17.5703125" bestFit="1" customWidth="1"/>
    <col min="16" max="16" width="125.5703125" bestFit="1" customWidth="1"/>
  </cols>
  <sheetData>
    <row r="3" spans="1:12" x14ac:dyDescent="0.25">
      <c r="A3" s="56"/>
      <c r="B3" s="56"/>
      <c r="C3" s="56"/>
      <c r="D3" s="56"/>
      <c r="E3" s="56"/>
      <c r="F3" s="56"/>
      <c r="G3" s="56"/>
      <c r="H3" s="56"/>
      <c r="I3" s="56"/>
    </row>
    <row r="4" spans="1:12" x14ac:dyDescent="0.25">
      <c r="A4" s="4"/>
      <c r="B4" s="7"/>
      <c r="C4" s="4"/>
      <c r="D4" s="4"/>
      <c r="E4" s="4"/>
      <c r="F4" s="4"/>
      <c r="G4" s="4"/>
      <c r="H4" s="4"/>
      <c r="I4" s="4"/>
    </row>
    <row r="5" spans="1:12" x14ac:dyDescent="0.25">
      <c r="A5" s="4"/>
      <c r="B5" s="8"/>
      <c r="C5" s="6"/>
      <c r="D5" s="6"/>
      <c r="E5" s="6"/>
      <c r="F5" s="6"/>
      <c r="G5" s="6"/>
      <c r="H5" s="6"/>
      <c r="I5" s="6"/>
      <c r="J5" s="5"/>
      <c r="K5" s="5"/>
      <c r="L5" s="5"/>
    </row>
    <row r="6" spans="1:12" x14ac:dyDescent="0.25">
      <c r="B6" s="8"/>
      <c r="C6" s="5"/>
      <c r="D6" s="5"/>
      <c r="E6" s="5"/>
      <c r="F6" s="5"/>
      <c r="G6" s="5"/>
      <c r="H6" s="5"/>
      <c r="I6" s="5"/>
      <c r="J6" s="5"/>
      <c r="K6" s="5"/>
      <c r="L6" s="5"/>
    </row>
    <row r="7" spans="1:12" x14ac:dyDescent="0.25">
      <c r="B7" s="57"/>
      <c r="C7" s="58"/>
      <c r="D7" s="58"/>
      <c r="E7" s="58"/>
      <c r="F7" s="58"/>
      <c r="G7" s="58"/>
      <c r="H7" s="5"/>
      <c r="I7" s="5"/>
      <c r="J7" s="5"/>
      <c r="K7" s="5"/>
      <c r="L7" s="5"/>
    </row>
    <row r="8" spans="1:12" x14ac:dyDescent="0.25">
      <c r="B8" s="8"/>
      <c r="C8" s="5"/>
      <c r="D8" s="5"/>
      <c r="E8" s="5"/>
      <c r="F8" s="5"/>
      <c r="G8" s="5"/>
      <c r="H8" s="5"/>
      <c r="I8" s="5"/>
      <c r="J8" s="5"/>
      <c r="K8" s="5"/>
      <c r="L8" s="5"/>
    </row>
    <row r="9" spans="1:12" x14ac:dyDescent="0.25">
      <c r="B9" s="8"/>
      <c r="C9" s="5"/>
      <c r="D9" s="5"/>
      <c r="E9" s="5"/>
      <c r="F9" s="5"/>
      <c r="G9" s="5"/>
      <c r="H9" s="5"/>
      <c r="I9" s="5"/>
      <c r="J9" s="5"/>
      <c r="K9" s="5"/>
      <c r="L9" s="5"/>
    </row>
    <row r="10" spans="1:12" x14ac:dyDescent="0.25">
      <c r="A10">
        <v>5</v>
      </c>
      <c r="B10" s="60" t="s">
        <v>1</v>
      </c>
      <c r="C10" s="14"/>
      <c r="D10" s="12"/>
      <c r="E10" s="12"/>
      <c r="F10" s="13"/>
      <c r="G10" s="13"/>
      <c r="H10" s="5"/>
      <c r="I10" s="5"/>
      <c r="J10" s="5"/>
      <c r="K10" s="5"/>
      <c r="L10" s="5"/>
    </row>
    <row r="11" spans="1:12" x14ac:dyDescent="0.25">
      <c r="A11">
        <v>4</v>
      </c>
      <c r="B11" s="60"/>
      <c r="C11" s="11"/>
      <c r="D11" s="14"/>
      <c r="E11" s="12" t="s">
        <v>22</v>
      </c>
      <c r="F11" s="13"/>
      <c r="G11" s="13"/>
      <c r="H11" s="5"/>
      <c r="I11" s="5"/>
      <c r="J11" s="5"/>
      <c r="K11" s="5"/>
      <c r="L11" s="5"/>
    </row>
    <row r="12" spans="1:12" x14ac:dyDescent="0.25">
      <c r="A12">
        <v>3</v>
      </c>
      <c r="B12" s="60"/>
      <c r="C12" s="11"/>
      <c r="D12" s="14"/>
      <c r="E12" s="14"/>
      <c r="F12" s="12"/>
      <c r="G12" s="12"/>
      <c r="H12" s="5"/>
      <c r="I12" s="5"/>
      <c r="J12" s="5"/>
      <c r="K12" s="5"/>
      <c r="L12" s="5"/>
    </row>
    <row r="13" spans="1:12" x14ac:dyDescent="0.25">
      <c r="A13">
        <v>2</v>
      </c>
      <c r="B13" s="60"/>
      <c r="C13" s="18"/>
      <c r="D13" s="11"/>
      <c r="E13" s="14"/>
      <c r="F13" s="14"/>
      <c r="G13" s="12"/>
      <c r="H13" s="5"/>
      <c r="I13" s="5"/>
      <c r="J13" s="5"/>
      <c r="K13" s="5"/>
      <c r="L13" s="5"/>
    </row>
    <row r="14" spans="1:12" x14ac:dyDescent="0.25">
      <c r="A14">
        <v>1</v>
      </c>
      <c r="B14" s="60"/>
      <c r="C14" s="11"/>
      <c r="D14" s="11"/>
      <c r="E14" s="11"/>
      <c r="F14" s="11"/>
      <c r="G14" s="14"/>
      <c r="H14" s="5"/>
      <c r="I14" s="5"/>
      <c r="J14" s="5"/>
      <c r="K14" s="5"/>
      <c r="L14" s="5"/>
    </row>
    <row r="15" spans="1:12" x14ac:dyDescent="0.25">
      <c r="C15" s="59" t="s">
        <v>2</v>
      </c>
      <c r="D15" s="59"/>
      <c r="E15" s="59"/>
      <c r="F15" s="59"/>
      <c r="G15" s="59"/>
      <c r="H15" s="8"/>
      <c r="I15" s="8"/>
      <c r="J15" s="8"/>
      <c r="K15" s="8"/>
      <c r="L15" s="9"/>
    </row>
    <row r="16" spans="1:12" x14ac:dyDescent="0.25">
      <c r="C16">
        <v>1</v>
      </c>
      <c r="D16">
        <v>2</v>
      </c>
      <c r="E16">
        <v>3</v>
      </c>
      <c r="F16">
        <v>4</v>
      </c>
      <c r="G16">
        <v>5</v>
      </c>
    </row>
    <row r="17" spans="1:17" x14ac:dyDescent="0.25">
      <c r="C17" t="s">
        <v>2</v>
      </c>
      <c r="E17" t="s">
        <v>1</v>
      </c>
      <c r="G17" t="s">
        <v>3</v>
      </c>
    </row>
    <row r="18" spans="1:17" x14ac:dyDescent="0.25">
      <c r="A18" t="s">
        <v>40</v>
      </c>
      <c r="C18" s="3">
        <v>3</v>
      </c>
      <c r="D18" s="4" t="s">
        <v>22</v>
      </c>
      <c r="E18" s="3">
        <v>4</v>
      </c>
      <c r="F18" t="s">
        <v>53</v>
      </c>
      <c r="G18">
        <f>C18*E18</f>
        <v>12</v>
      </c>
    </row>
    <row r="19" spans="1:17" x14ac:dyDescent="0.25">
      <c r="A19" t="s">
        <v>46</v>
      </c>
      <c r="B19" t="s">
        <v>41</v>
      </c>
    </row>
    <row r="20" spans="1:17" x14ac:dyDescent="0.25">
      <c r="A20" t="s">
        <v>47</v>
      </c>
      <c r="B20" t="s">
        <v>42</v>
      </c>
    </row>
    <row r="21" spans="1:17" x14ac:dyDescent="0.25">
      <c r="A21" t="s">
        <v>48</v>
      </c>
      <c r="B21" t="s">
        <v>43</v>
      </c>
      <c r="G21" t="str">
        <f>IF(G18&lt;=4,"RISCO BAIXO",IF(G18&lt;=9,"RISCO MODERADO",IF(G18&lt;=16,"RISCO ELEVADO","RISCO EXTREMO")))</f>
        <v>RISCO ELEVADO</v>
      </c>
    </row>
    <row r="22" spans="1:17" x14ac:dyDescent="0.25">
      <c r="A22" t="s">
        <v>45</v>
      </c>
      <c r="B22" t="s">
        <v>44</v>
      </c>
    </row>
    <row r="24" spans="1:17" x14ac:dyDescent="0.25">
      <c r="P24" t="s">
        <v>1</v>
      </c>
    </row>
    <row r="25" spans="1:17" x14ac:dyDescent="0.25">
      <c r="P25" t="s">
        <v>37</v>
      </c>
      <c r="Q25">
        <v>5</v>
      </c>
    </row>
    <row r="26" spans="1:17" x14ac:dyDescent="0.25">
      <c r="P26" t="s">
        <v>56</v>
      </c>
      <c r="Q26">
        <v>4</v>
      </c>
    </row>
    <row r="27" spans="1:17" x14ac:dyDescent="0.25">
      <c r="P27" t="s">
        <v>49</v>
      </c>
      <c r="Q27">
        <v>3</v>
      </c>
    </row>
    <row r="28" spans="1:17" x14ac:dyDescent="0.25">
      <c r="P28" t="s">
        <v>39</v>
      </c>
      <c r="Q28">
        <v>2</v>
      </c>
    </row>
    <row r="29" spans="1:17" x14ac:dyDescent="0.25">
      <c r="P29" t="s">
        <v>38</v>
      </c>
      <c r="Q29">
        <v>1</v>
      </c>
    </row>
    <row r="42" spans="16:17" x14ac:dyDescent="0.25">
      <c r="P42" t="s">
        <v>2</v>
      </c>
    </row>
    <row r="43" spans="16:17" x14ac:dyDescent="0.25">
      <c r="P43" t="s">
        <v>32</v>
      </c>
      <c r="Q43">
        <v>5</v>
      </c>
    </row>
    <row r="44" spans="16:17" x14ac:dyDescent="0.25">
      <c r="P44" t="s">
        <v>33</v>
      </c>
      <c r="Q44">
        <v>4</v>
      </c>
    </row>
    <row r="45" spans="16:17" x14ac:dyDescent="0.25">
      <c r="P45" t="s">
        <v>34</v>
      </c>
      <c r="Q45">
        <v>3</v>
      </c>
    </row>
    <row r="46" spans="16:17" x14ac:dyDescent="0.25">
      <c r="P46" t="s">
        <v>35</v>
      </c>
      <c r="Q46">
        <v>2</v>
      </c>
    </row>
    <row r="47" spans="16:17" x14ac:dyDescent="0.25">
      <c r="P47" t="s">
        <v>36</v>
      </c>
      <c r="Q47">
        <v>1</v>
      </c>
    </row>
  </sheetData>
  <mergeCells count="4">
    <mergeCell ref="A3:I3"/>
    <mergeCell ref="B7:G7"/>
    <mergeCell ref="B10:B14"/>
    <mergeCell ref="C15:G15"/>
  </mergeCells>
  <pageMargins left="0.511811024" right="0.511811024" top="0.78740157499999996" bottom="0.78740157499999996" header="0.31496062000000002" footer="0.31496062000000002"/>
  <pageSetup paperSize="9" orientation="portrait" horizontalDpi="0"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47"/>
  <sheetViews>
    <sheetView topLeftCell="A4" workbookViewId="0">
      <selection activeCell="E12" sqref="E12"/>
    </sheetView>
  </sheetViews>
  <sheetFormatPr defaultRowHeight="15" x14ac:dyDescent="0.25"/>
  <cols>
    <col min="1" max="1" width="18.7109375" bestFit="1" customWidth="1"/>
    <col min="2" max="2" width="17.5703125" bestFit="1" customWidth="1"/>
    <col min="16" max="16" width="125.5703125" bestFit="1" customWidth="1"/>
  </cols>
  <sheetData>
    <row r="3" spans="1:12" x14ac:dyDescent="0.25">
      <c r="A3" s="56"/>
      <c r="B3" s="56"/>
      <c r="C3" s="56"/>
      <c r="D3" s="56"/>
      <c r="E3" s="56"/>
      <c r="F3" s="56"/>
      <c r="G3" s="56"/>
      <c r="H3" s="56"/>
      <c r="I3" s="56"/>
    </row>
    <row r="4" spans="1:12" x14ac:dyDescent="0.25">
      <c r="A4" s="4"/>
      <c r="B4" s="7"/>
      <c r="C4" s="4"/>
      <c r="D4" s="4"/>
      <c r="E4" s="4"/>
      <c r="F4" s="4"/>
      <c r="G4" s="4"/>
      <c r="H4" s="4"/>
      <c r="I4" s="4"/>
    </row>
    <row r="5" spans="1:12" x14ac:dyDescent="0.25">
      <c r="A5" s="4"/>
      <c r="B5" s="8"/>
      <c r="C5" s="6"/>
      <c r="D5" s="6"/>
      <c r="E5" s="6"/>
      <c r="F5" s="6"/>
      <c r="G5" s="6"/>
      <c r="H5" s="6"/>
      <c r="I5" s="6"/>
      <c r="J5" s="5"/>
      <c r="K5" s="5"/>
      <c r="L5" s="5"/>
    </row>
    <row r="6" spans="1:12" x14ac:dyDescent="0.25">
      <c r="B6" s="8"/>
      <c r="C6" s="5"/>
      <c r="D6" s="5"/>
      <c r="E6" s="5"/>
      <c r="F6" s="5"/>
      <c r="G6" s="5"/>
      <c r="H6" s="5"/>
      <c r="I6" s="5"/>
      <c r="J6" s="5"/>
      <c r="K6" s="5"/>
      <c r="L6" s="5"/>
    </row>
    <row r="7" spans="1:12" x14ac:dyDescent="0.25">
      <c r="B7" s="57" t="s">
        <v>59</v>
      </c>
      <c r="C7" s="58"/>
      <c r="D7" s="58"/>
      <c r="E7" s="58"/>
      <c r="F7" s="58"/>
      <c r="G7" s="58"/>
      <c r="H7" s="5"/>
      <c r="I7" s="5"/>
      <c r="J7" s="5"/>
      <c r="K7" s="5"/>
      <c r="L7" s="5"/>
    </row>
    <row r="8" spans="1:12" x14ac:dyDescent="0.25">
      <c r="B8" s="8"/>
      <c r="C8" s="5"/>
      <c r="D8" s="5"/>
      <c r="E8" s="5"/>
      <c r="F8" s="5"/>
      <c r="G8" s="5"/>
      <c r="H8" s="5"/>
      <c r="I8" s="5"/>
      <c r="J8" s="5"/>
      <c r="K8" s="5"/>
      <c r="L8" s="5"/>
    </row>
    <row r="9" spans="1:12" x14ac:dyDescent="0.25">
      <c r="B9" s="8"/>
      <c r="C9" s="5"/>
      <c r="D9" s="5"/>
      <c r="E9" s="5"/>
      <c r="F9" s="5"/>
      <c r="G9" s="5"/>
      <c r="H9" s="5"/>
      <c r="I9" s="5"/>
      <c r="J9" s="5"/>
      <c r="K9" s="5"/>
      <c r="L9" s="5"/>
    </row>
    <row r="10" spans="1:12" x14ac:dyDescent="0.25">
      <c r="A10">
        <v>5</v>
      </c>
      <c r="B10" s="60" t="s">
        <v>1</v>
      </c>
      <c r="C10" s="14"/>
      <c r="D10" s="12"/>
      <c r="E10" s="12"/>
      <c r="F10" s="13"/>
      <c r="G10" s="13"/>
      <c r="H10" s="5"/>
      <c r="I10" s="5"/>
      <c r="J10" s="5"/>
      <c r="K10" s="5"/>
      <c r="L10" s="5"/>
    </row>
    <row r="11" spans="1:12" x14ac:dyDescent="0.25">
      <c r="A11">
        <v>4</v>
      </c>
      <c r="B11" s="60"/>
      <c r="C11" s="11"/>
      <c r="D11" s="14"/>
      <c r="E11" s="12" t="s">
        <v>90</v>
      </c>
      <c r="F11" s="13"/>
      <c r="G11" s="13"/>
      <c r="H11" s="5"/>
      <c r="I11" s="5"/>
      <c r="J11" s="5"/>
      <c r="K11" s="5"/>
      <c r="L11" s="5"/>
    </row>
    <row r="12" spans="1:12" x14ac:dyDescent="0.25">
      <c r="A12">
        <v>3</v>
      </c>
      <c r="B12" s="60"/>
      <c r="C12" s="11"/>
      <c r="D12" s="14"/>
      <c r="E12" s="14"/>
      <c r="F12" s="12"/>
      <c r="G12" s="12"/>
      <c r="H12" s="5"/>
      <c r="I12" s="5"/>
      <c r="J12" s="5"/>
      <c r="K12" s="5"/>
      <c r="L12" s="5"/>
    </row>
    <row r="13" spans="1:12" x14ac:dyDescent="0.25">
      <c r="A13">
        <v>2</v>
      </c>
      <c r="B13" s="60"/>
      <c r="C13" s="18"/>
      <c r="D13" s="11"/>
      <c r="E13" s="14"/>
      <c r="F13" s="14"/>
      <c r="G13" s="12"/>
      <c r="H13" s="5"/>
      <c r="I13" s="5"/>
      <c r="J13" s="5"/>
      <c r="K13" s="5"/>
      <c r="L13" s="5"/>
    </row>
    <row r="14" spans="1:12" x14ac:dyDescent="0.25">
      <c r="A14">
        <v>1</v>
      </c>
      <c r="B14" s="60"/>
      <c r="C14" s="11"/>
      <c r="D14" s="11"/>
      <c r="E14" s="11"/>
      <c r="F14" s="11"/>
      <c r="G14" s="14"/>
      <c r="H14" s="5"/>
      <c r="I14" s="5"/>
      <c r="J14" s="5"/>
      <c r="K14" s="5"/>
      <c r="L14" s="5"/>
    </row>
    <row r="15" spans="1:12" x14ac:dyDescent="0.25">
      <c r="C15" s="59" t="s">
        <v>2</v>
      </c>
      <c r="D15" s="59"/>
      <c r="E15" s="59"/>
      <c r="F15" s="59"/>
      <c r="G15" s="59"/>
      <c r="H15" s="8"/>
      <c r="I15" s="8"/>
      <c r="J15" s="8"/>
      <c r="K15" s="8"/>
      <c r="L15" s="9"/>
    </row>
    <row r="16" spans="1:12" x14ac:dyDescent="0.25">
      <c r="C16">
        <v>1</v>
      </c>
      <c r="D16">
        <v>2</v>
      </c>
      <c r="E16">
        <v>3</v>
      </c>
      <c r="F16">
        <v>4</v>
      </c>
      <c r="G16">
        <v>5</v>
      </c>
    </row>
    <row r="17" spans="1:17" x14ac:dyDescent="0.25">
      <c r="C17" t="s">
        <v>2</v>
      </c>
      <c r="E17" t="s">
        <v>1</v>
      </c>
      <c r="G17" t="s">
        <v>3</v>
      </c>
    </row>
    <row r="18" spans="1:17" x14ac:dyDescent="0.25">
      <c r="A18" t="s">
        <v>40</v>
      </c>
      <c r="C18" s="3">
        <v>3</v>
      </c>
      <c r="D18" s="4" t="s">
        <v>22</v>
      </c>
      <c r="E18" s="3">
        <v>4</v>
      </c>
      <c r="F18" t="s">
        <v>53</v>
      </c>
      <c r="G18">
        <f>C18*E18</f>
        <v>12</v>
      </c>
    </row>
    <row r="19" spans="1:17" x14ac:dyDescent="0.25">
      <c r="A19" t="s">
        <v>46</v>
      </c>
      <c r="B19" t="s">
        <v>41</v>
      </c>
    </row>
    <row r="20" spans="1:17" x14ac:dyDescent="0.25">
      <c r="A20" t="s">
        <v>47</v>
      </c>
      <c r="B20" t="s">
        <v>42</v>
      </c>
    </row>
    <row r="21" spans="1:17" x14ac:dyDescent="0.25">
      <c r="A21" t="s">
        <v>48</v>
      </c>
      <c r="B21" t="s">
        <v>43</v>
      </c>
      <c r="G21" t="str">
        <f>IF(G18&lt;=4,"RISCO BAIXO",IF(G18&lt;=9,"RISCO MODERADO",IF(G18&lt;=16,"RISCO ELEVADO","RISCO EXTREMO")))</f>
        <v>RISCO ELEVADO</v>
      </c>
    </row>
    <row r="22" spans="1:17" x14ac:dyDescent="0.25">
      <c r="A22" t="s">
        <v>45</v>
      </c>
      <c r="B22" t="s">
        <v>44</v>
      </c>
    </row>
    <row r="24" spans="1:17" x14ac:dyDescent="0.25">
      <c r="P24" t="s">
        <v>1</v>
      </c>
    </row>
    <row r="25" spans="1:17" x14ac:dyDescent="0.25">
      <c r="P25" t="s">
        <v>37</v>
      </c>
      <c r="Q25">
        <v>5</v>
      </c>
    </row>
    <row r="26" spans="1:17" x14ac:dyDescent="0.25">
      <c r="P26" t="s">
        <v>56</v>
      </c>
      <c r="Q26">
        <v>4</v>
      </c>
    </row>
    <row r="27" spans="1:17" x14ac:dyDescent="0.25">
      <c r="P27" t="s">
        <v>49</v>
      </c>
      <c r="Q27">
        <v>3</v>
      </c>
    </row>
    <row r="28" spans="1:17" x14ac:dyDescent="0.25">
      <c r="P28" t="s">
        <v>39</v>
      </c>
      <c r="Q28">
        <v>2</v>
      </c>
    </row>
    <row r="29" spans="1:17" x14ac:dyDescent="0.25">
      <c r="P29" t="s">
        <v>38</v>
      </c>
      <c r="Q29">
        <v>1</v>
      </c>
    </row>
    <row r="42" spans="16:17" x14ac:dyDescent="0.25">
      <c r="P42" t="s">
        <v>2</v>
      </c>
    </row>
    <row r="43" spans="16:17" x14ac:dyDescent="0.25">
      <c r="P43" t="s">
        <v>32</v>
      </c>
      <c r="Q43">
        <v>5</v>
      </c>
    </row>
    <row r="44" spans="16:17" x14ac:dyDescent="0.25">
      <c r="P44" t="s">
        <v>33</v>
      </c>
      <c r="Q44">
        <v>4</v>
      </c>
    </row>
    <row r="45" spans="16:17" x14ac:dyDescent="0.25">
      <c r="P45" t="s">
        <v>34</v>
      </c>
      <c r="Q45">
        <v>3</v>
      </c>
    </row>
    <row r="46" spans="16:17" x14ac:dyDescent="0.25">
      <c r="P46" t="s">
        <v>35</v>
      </c>
      <c r="Q46">
        <v>2</v>
      </c>
    </row>
    <row r="47" spans="16:17" x14ac:dyDescent="0.25">
      <c r="P47" t="s">
        <v>36</v>
      </c>
      <c r="Q47">
        <v>1</v>
      </c>
    </row>
  </sheetData>
  <mergeCells count="4">
    <mergeCell ref="A3:I3"/>
    <mergeCell ref="B7:G7"/>
    <mergeCell ref="B10:B14"/>
    <mergeCell ref="C15:G15"/>
  </mergeCells>
  <pageMargins left="0.511811024" right="0.511811024" top="0.78740157499999996" bottom="0.78740157499999996" header="0.31496062000000002" footer="0.31496062000000002"/>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47"/>
  <sheetViews>
    <sheetView topLeftCell="A6" workbookViewId="0">
      <selection activeCell="G21" sqref="G21"/>
    </sheetView>
  </sheetViews>
  <sheetFormatPr defaultRowHeight="15" x14ac:dyDescent="0.25"/>
  <cols>
    <col min="1" max="1" width="18.7109375" bestFit="1" customWidth="1"/>
    <col min="2" max="2" width="17.5703125" bestFit="1" customWidth="1"/>
    <col min="16" max="16" width="125.5703125" bestFit="1" customWidth="1"/>
  </cols>
  <sheetData>
    <row r="3" spans="1:12" x14ac:dyDescent="0.25">
      <c r="A3" s="56"/>
      <c r="B3" s="56"/>
      <c r="C3" s="56"/>
      <c r="D3" s="56"/>
      <c r="E3" s="56"/>
      <c r="F3" s="56"/>
      <c r="G3" s="56"/>
      <c r="H3" s="56"/>
      <c r="I3" s="56"/>
    </row>
    <row r="4" spans="1:12" x14ac:dyDescent="0.25">
      <c r="A4" s="4"/>
      <c r="B4" s="7"/>
      <c r="C4" s="4"/>
      <c r="D4" s="4"/>
      <c r="E4" s="4"/>
      <c r="F4" s="4"/>
      <c r="G4" s="4"/>
      <c r="H4" s="4"/>
      <c r="I4" s="4"/>
    </row>
    <row r="5" spans="1:12" x14ac:dyDescent="0.25">
      <c r="A5" s="4"/>
      <c r="B5" s="8"/>
      <c r="C5" s="6"/>
      <c r="D5" s="6"/>
      <c r="E5" s="6"/>
      <c r="F5" s="6"/>
      <c r="G5" s="6"/>
      <c r="H5" s="6"/>
      <c r="I5" s="6"/>
      <c r="J5" s="5"/>
      <c r="K5" s="5"/>
      <c r="L5" s="5"/>
    </row>
    <row r="6" spans="1:12" x14ac:dyDescent="0.25">
      <c r="B6" s="8"/>
      <c r="C6" s="5"/>
      <c r="D6" s="5"/>
      <c r="E6" s="5"/>
      <c r="F6" s="5"/>
      <c r="G6" s="5"/>
      <c r="H6" s="5"/>
      <c r="I6" s="5"/>
      <c r="J6" s="5"/>
      <c r="K6" s="5"/>
      <c r="L6" s="5"/>
    </row>
    <row r="7" spans="1:12" x14ac:dyDescent="0.25">
      <c r="B7" s="57" t="s">
        <v>60</v>
      </c>
      <c r="C7" s="58"/>
      <c r="D7" s="58"/>
      <c r="E7" s="58"/>
      <c r="F7" s="58"/>
      <c r="G7" s="58"/>
      <c r="H7" s="5"/>
      <c r="I7" s="5"/>
      <c r="J7" s="5"/>
      <c r="K7" s="5"/>
      <c r="L7" s="5"/>
    </row>
    <row r="8" spans="1:12" x14ac:dyDescent="0.25">
      <c r="B8" s="8"/>
      <c r="C8" s="5"/>
      <c r="D8" s="5"/>
      <c r="E8" s="5"/>
      <c r="F8" s="5"/>
      <c r="G8" s="5"/>
      <c r="H8" s="5"/>
      <c r="I8" s="5"/>
      <c r="J8" s="5"/>
      <c r="K8" s="5"/>
      <c r="L8" s="5"/>
    </row>
    <row r="9" spans="1:12" x14ac:dyDescent="0.25">
      <c r="B9" s="8"/>
      <c r="C9" s="5"/>
      <c r="D9" s="5"/>
      <c r="E9" s="5"/>
      <c r="F9" s="5"/>
      <c r="G9" s="5"/>
      <c r="H9" s="5"/>
      <c r="I9" s="5"/>
      <c r="J9" s="5"/>
      <c r="K9" s="5"/>
      <c r="L9" s="5"/>
    </row>
    <row r="10" spans="1:12" x14ac:dyDescent="0.25">
      <c r="A10">
        <v>5</v>
      </c>
      <c r="B10" s="60" t="s">
        <v>1</v>
      </c>
      <c r="C10" s="14"/>
      <c r="D10" s="12"/>
      <c r="E10" s="12"/>
      <c r="F10" s="13"/>
      <c r="G10" s="13"/>
      <c r="H10" s="5"/>
      <c r="I10" s="5"/>
      <c r="J10" s="5"/>
      <c r="K10" s="5"/>
      <c r="L10" s="5"/>
    </row>
    <row r="11" spans="1:12" x14ac:dyDescent="0.25">
      <c r="A11">
        <v>4</v>
      </c>
      <c r="B11" s="60"/>
      <c r="C11" s="11"/>
      <c r="D11" s="14"/>
      <c r="E11" s="12" t="s">
        <v>22</v>
      </c>
      <c r="F11" s="13"/>
      <c r="G11" s="13"/>
      <c r="H11" s="5"/>
      <c r="I11" s="5"/>
      <c r="J11" s="5"/>
      <c r="K11" s="5"/>
      <c r="L11" s="5"/>
    </row>
    <row r="12" spans="1:12" x14ac:dyDescent="0.25">
      <c r="A12">
        <v>3</v>
      </c>
      <c r="B12" s="60"/>
      <c r="C12" s="11"/>
      <c r="D12" s="14"/>
      <c r="E12" s="14"/>
      <c r="F12" s="12"/>
      <c r="G12" s="12"/>
      <c r="H12" s="5"/>
      <c r="I12" s="5"/>
      <c r="J12" s="5"/>
      <c r="K12" s="5"/>
      <c r="L12" s="5"/>
    </row>
    <row r="13" spans="1:12" x14ac:dyDescent="0.25">
      <c r="A13">
        <v>2</v>
      </c>
      <c r="B13" s="60"/>
      <c r="C13" s="18"/>
      <c r="D13" s="11"/>
      <c r="E13" s="14"/>
      <c r="F13" s="14"/>
      <c r="G13" s="12"/>
      <c r="H13" s="5"/>
      <c r="I13" s="5"/>
      <c r="J13" s="5"/>
      <c r="K13" s="5"/>
      <c r="L13" s="5"/>
    </row>
    <row r="14" spans="1:12" x14ac:dyDescent="0.25">
      <c r="A14">
        <v>1</v>
      </c>
      <c r="B14" s="60"/>
      <c r="C14" s="11"/>
      <c r="D14" s="11"/>
      <c r="E14" s="11"/>
      <c r="F14" s="11"/>
      <c r="G14" s="14"/>
      <c r="H14" s="5"/>
      <c r="I14" s="5"/>
      <c r="J14" s="5"/>
      <c r="K14" s="5"/>
      <c r="L14" s="5"/>
    </row>
    <row r="15" spans="1:12" x14ac:dyDescent="0.25">
      <c r="C15" s="59" t="s">
        <v>2</v>
      </c>
      <c r="D15" s="59"/>
      <c r="E15" s="59"/>
      <c r="F15" s="59"/>
      <c r="G15" s="59"/>
      <c r="H15" s="8"/>
      <c r="I15" s="8"/>
      <c r="J15" s="8"/>
      <c r="K15" s="8"/>
      <c r="L15" s="9"/>
    </row>
    <row r="16" spans="1:12" x14ac:dyDescent="0.25">
      <c r="C16">
        <v>1</v>
      </c>
      <c r="D16">
        <v>2</v>
      </c>
      <c r="E16">
        <v>3</v>
      </c>
      <c r="F16">
        <v>4</v>
      </c>
      <c r="G16">
        <v>5</v>
      </c>
    </row>
    <row r="17" spans="1:17" x14ac:dyDescent="0.25">
      <c r="C17" t="s">
        <v>2</v>
      </c>
      <c r="E17" t="s">
        <v>1</v>
      </c>
      <c r="G17" t="s">
        <v>3</v>
      </c>
    </row>
    <row r="18" spans="1:17" x14ac:dyDescent="0.25">
      <c r="A18" t="s">
        <v>40</v>
      </c>
      <c r="C18" s="3">
        <v>3</v>
      </c>
      <c r="D18" s="4" t="s">
        <v>22</v>
      </c>
      <c r="E18" s="3">
        <v>4</v>
      </c>
      <c r="F18" t="s">
        <v>53</v>
      </c>
      <c r="G18">
        <f>C18*E18</f>
        <v>12</v>
      </c>
    </row>
    <row r="19" spans="1:17" x14ac:dyDescent="0.25">
      <c r="A19" t="s">
        <v>46</v>
      </c>
      <c r="B19" t="s">
        <v>41</v>
      </c>
    </row>
    <row r="20" spans="1:17" x14ac:dyDescent="0.25">
      <c r="A20" t="s">
        <v>47</v>
      </c>
      <c r="B20" t="s">
        <v>42</v>
      </c>
    </row>
    <row r="21" spans="1:17" x14ac:dyDescent="0.25">
      <c r="A21" t="s">
        <v>48</v>
      </c>
      <c r="B21" t="s">
        <v>43</v>
      </c>
      <c r="G21" t="str">
        <f>IF(G18&lt;=4,"RISCO BAIXO",IF(G18&lt;=9,"RISCO MODERADO",IF(G18&lt;=16,"RISCO ELEVADO","RISCO EXTREMO")))</f>
        <v>RISCO ELEVADO</v>
      </c>
    </row>
    <row r="22" spans="1:17" x14ac:dyDescent="0.25">
      <c r="A22" t="s">
        <v>45</v>
      </c>
      <c r="B22" t="s">
        <v>44</v>
      </c>
    </row>
    <row r="24" spans="1:17" x14ac:dyDescent="0.25">
      <c r="P24" t="s">
        <v>1</v>
      </c>
    </row>
    <row r="25" spans="1:17" x14ac:dyDescent="0.25">
      <c r="P25" t="s">
        <v>37</v>
      </c>
      <c r="Q25">
        <v>5</v>
      </c>
    </row>
    <row r="26" spans="1:17" x14ac:dyDescent="0.25">
      <c r="P26" t="s">
        <v>56</v>
      </c>
      <c r="Q26">
        <v>4</v>
      </c>
    </row>
    <row r="27" spans="1:17" x14ac:dyDescent="0.25">
      <c r="P27" t="s">
        <v>49</v>
      </c>
      <c r="Q27">
        <v>3</v>
      </c>
    </row>
    <row r="28" spans="1:17" x14ac:dyDescent="0.25">
      <c r="P28" t="s">
        <v>39</v>
      </c>
      <c r="Q28">
        <v>2</v>
      </c>
    </row>
    <row r="29" spans="1:17" x14ac:dyDescent="0.25">
      <c r="P29" t="s">
        <v>38</v>
      </c>
      <c r="Q29">
        <v>1</v>
      </c>
    </row>
    <row r="42" spans="16:17" x14ac:dyDescent="0.25">
      <c r="P42" t="s">
        <v>2</v>
      </c>
    </row>
    <row r="43" spans="16:17" x14ac:dyDescent="0.25">
      <c r="P43" t="s">
        <v>32</v>
      </c>
      <c r="Q43">
        <v>5</v>
      </c>
    </row>
    <row r="44" spans="16:17" x14ac:dyDescent="0.25">
      <c r="P44" t="s">
        <v>33</v>
      </c>
      <c r="Q44">
        <v>4</v>
      </c>
    </row>
    <row r="45" spans="16:17" x14ac:dyDescent="0.25">
      <c r="P45" t="s">
        <v>34</v>
      </c>
      <c r="Q45">
        <v>3</v>
      </c>
    </row>
    <row r="46" spans="16:17" x14ac:dyDescent="0.25">
      <c r="P46" t="s">
        <v>35</v>
      </c>
      <c r="Q46">
        <v>2</v>
      </c>
    </row>
    <row r="47" spans="16:17" x14ac:dyDescent="0.25">
      <c r="P47" t="s">
        <v>36</v>
      </c>
      <c r="Q47">
        <v>1</v>
      </c>
    </row>
  </sheetData>
  <mergeCells count="4">
    <mergeCell ref="A3:I3"/>
    <mergeCell ref="B7:G7"/>
    <mergeCell ref="B10:B14"/>
    <mergeCell ref="C15:G15"/>
  </mergeCells>
  <pageMargins left="0.511811024" right="0.511811024" top="0.78740157499999996" bottom="0.78740157499999996" header="0.31496062000000002" footer="0.31496062000000002"/>
  <pageSetup paperSize="9" orientation="portrait"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47"/>
  <sheetViews>
    <sheetView topLeftCell="B7" workbookViewId="0">
      <selection activeCell="F34" activeCellId="2" sqref="E19 F34 F34"/>
    </sheetView>
  </sheetViews>
  <sheetFormatPr defaultRowHeight="15" x14ac:dyDescent="0.25"/>
  <cols>
    <col min="1" max="1" width="18.7109375" bestFit="1" customWidth="1"/>
    <col min="2" max="2" width="17.5703125" bestFit="1" customWidth="1"/>
    <col min="16" max="16" width="125.5703125" bestFit="1" customWidth="1"/>
  </cols>
  <sheetData>
    <row r="3" spans="1:12" x14ac:dyDescent="0.25">
      <c r="A3" s="56"/>
      <c r="B3" s="56"/>
      <c r="C3" s="56"/>
      <c r="D3" s="56"/>
      <c r="E3" s="56"/>
      <c r="F3" s="56"/>
      <c r="G3" s="56"/>
      <c r="H3" s="56"/>
      <c r="I3" s="56"/>
    </row>
    <row r="4" spans="1:12" x14ac:dyDescent="0.25">
      <c r="A4" s="4"/>
      <c r="B4" s="7"/>
      <c r="C4" s="4"/>
      <c r="D4" s="4"/>
      <c r="E4" s="4"/>
      <c r="F4" s="4"/>
      <c r="G4" s="4"/>
      <c r="H4" s="4"/>
      <c r="I4" s="4"/>
    </row>
    <row r="5" spans="1:12" x14ac:dyDescent="0.25">
      <c r="A5" s="4"/>
      <c r="B5" s="8"/>
      <c r="C5" s="6"/>
      <c r="D5" s="6"/>
      <c r="E5" s="6"/>
      <c r="F5" s="6"/>
      <c r="G5" s="6"/>
      <c r="H5" s="6"/>
      <c r="I5" s="6"/>
      <c r="J5" s="5"/>
      <c r="K5" s="5"/>
      <c r="L5" s="5"/>
    </row>
    <row r="6" spans="1:12" x14ac:dyDescent="0.25">
      <c r="B6" s="8"/>
      <c r="C6" s="5"/>
      <c r="D6" s="5"/>
      <c r="E6" s="5"/>
      <c r="F6" s="5"/>
      <c r="G6" s="5"/>
      <c r="H6" s="5"/>
      <c r="I6" s="5"/>
      <c r="J6" s="5"/>
      <c r="K6" s="5"/>
      <c r="L6" s="5"/>
    </row>
    <row r="7" spans="1:12" x14ac:dyDescent="0.25">
      <c r="B7" s="57" t="s">
        <v>61</v>
      </c>
      <c r="C7" s="58"/>
      <c r="D7" s="58"/>
      <c r="E7" s="58"/>
      <c r="F7" s="58"/>
      <c r="G7" s="58"/>
      <c r="H7" s="5"/>
      <c r="I7" s="5"/>
      <c r="J7" s="5"/>
      <c r="K7" s="5"/>
      <c r="L7" s="5"/>
    </row>
    <row r="8" spans="1:12" x14ac:dyDescent="0.25">
      <c r="B8" s="8"/>
      <c r="C8" s="5"/>
      <c r="D8" s="5"/>
      <c r="E8" s="5"/>
      <c r="F8" s="5"/>
      <c r="G8" s="5"/>
      <c r="H8" s="5"/>
      <c r="I8" s="5"/>
      <c r="J8" s="5"/>
      <c r="K8" s="5"/>
      <c r="L8" s="5"/>
    </row>
    <row r="9" spans="1:12" x14ac:dyDescent="0.25">
      <c r="B9" s="8"/>
      <c r="C9" s="5"/>
      <c r="D9" s="5"/>
      <c r="E9" s="5"/>
      <c r="F9" s="5"/>
      <c r="G9" s="5"/>
      <c r="H9" s="5"/>
      <c r="I9" s="5"/>
      <c r="J9" s="5"/>
      <c r="K9" s="5"/>
      <c r="L9" s="5"/>
    </row>
    <row r="10" spans="1:12" x14ac:dyDescent="0.25">
      <c r="A10">
        <v>5</v>
      </c>
      <c r="B10" s="60" t="s">
        <v>1</v>
      </c>
      <c r="C10" s="14"/>
      <c r="D10" s="12"/>
      <c r="E10" s="12"/>
      <c r="F10" s="13"/>
      <c r="G10" s="13"/>
      <c r="H10" s="5"/>
      <c r="I10" s="5"/>
      <c r="J10" s="5"/>
      <c r="K10" s="5"/>
      <c r="L10" s="5"/>
    </row>
    <row r="11" spans="1:12" x14ac:dyDescent="0.25">
      <c r="A11">
        <v>4</v>
      </c>
      <c r="B11" s="60"/>
      <c r="C11" s="11"/>
      <c r="D11" s="14"/>
      <c r="E11" s="12"/>
      <c r="F11" s="13"/>
      <c r="G11" s="13"/>
      <c r="H11" s="5"/>
      <c r="I11" s="5"/>
      <c r="J11" s="5"/>
      <c r="K11" s="5"/>
      <c r="L11" s="5"/>
    </row>
    <row r="12" spans="1:12" x14ac:dyDescent="0.25">
      <c r="A12">
        <v>3</v>
      </c>
      <c r="B12" s="60"/>
      <c r="C12" s="11"/>
      <c r="D12" s="14"/>
      <c r="E12" s="14"/>
      <c r="F12" s="12" t="s">
        <v>22</v>
      </c>
      <c r="G12" s="12"/>
      <c r="H12" s="5"/>
      <c r="I12" s="5"/>
      <c r="J12" s="5"/>
      <c r="K12" s="5"/>
      <c r="L12" s="5"/>
    </row>
    <row r="13" spans="1:12" x14ac:dyDescent="0.25">
      <c r="A13">
        <v>2</v>
      </c>
      <c r="B13" s="60"/>
      <c r="C13" s="18"/>
      <c r="D13" s="11"/>
      <c r="E13" s="14"/>
      <c r="F13" s="14"/>
      <c r="G13" s="12"/>
      <c r="H13" s="5"/>
      <c r="I13" s="5"/>
      <c r="J13" s="5"/>
      <c r="K13" s="5"/>
      <c r="L13" s="5"/>
    </row>
    <row r="14" spans="1:12" x14ac:dyDescent="0.25">
      <c r="A14">
        <v>1</v>
      </c>
      <c r="B14" s="60"/>
      <c r="C14" s="11"/>
      <c r="D14" s="11"/>
      <c r="E14" s="11"/>
      <c r="F14" s="11"/>
      <c r="G14" s="14"/>
      <c r="H14" s="5"/>
      <c r="I14" s="5"/>
      <c r="J14" s="5"/>
      <c r="K14" s="5"/>
      <c r="L14" s="5"/>
    </row>
    <row r="15" spans="1:12" x14ac:dyDescent="0.25">
      <c r="C15" s="59" t="s">
        <v>2</v>
      </c>
      <c r="D15" s="59"/>
      <c r="E15" s="59"/>
      <c r="F15" s="59"/>
      <c r="G15" s="59"/>
      <c r="H15" s="8"/>
      <c r="I15" s="8"/>
      <c r="J15" s="8"/>
      <c r="K15" s="8"/>
      <c r="L15" s="9"/>
    </row>
    <row r="16" spans="1:12" x14ac:dyDescent="0.25">
      <c r="C16">
        <v>1</v>
      </c>
      <c r="D16">
        <v>2</v>
      </c>
      <c r="E16">
        <v>3</v>
      </c>
      <c r="F16">
        <v>4</v>
      </c>
      <c r="G16">
        <v>5</v>
      </c>
    </row>
    <row r="17" spans="1:17" x14ac:dyDescent="0.25">
      <c r="C17" t="s">
        <v>2</v>
      </c>
      <c r="E17" t="s">
        <v>1</v>
      </c>
      <c r="G17" t="s">
        <v>3</v>
      </c>
    </row>
    <row r="18" spans="1:17" x14ac:dyDescent="0.25">
      <c r="A18" t="s">
        <v>40</v>
      </c>
      <c r="C18" s="3">
        <v>4</v>
      </c>
      <c r="D18" s="4" t="s">
        <v>22</v>
      </c>
      <c r="E18" s="3">
        <v>3</v>
      </c>
      <c r="F18" t="s">
        <v>53</v>
      </c>
      <c r="G18">
        <f>C18*E18</f>
        <v>12</v>
      </c>
    </row>
    <row r="19" spans="1:17" x14ac:dyDescent="0.25">
      <c r="A19" t="s">
        <v>46</v>
      </c>
      <c r="B19" t="s">
        <v>41</v>
      </c>
    </row>
    <row r="20" spans="1:17" x14ac:dyDescent="0.25">
      <c r="A20" t="s">
        <v>47</v>
      </c>
      <c r="B20" t="s">
        <v>42</v>
      </c>
    </row>
    <row r="21" spans="1:17" x14ac:dyDescent="0.25">
      <c r="A21" t="s">
        <v>48</v>
      </c>
      <c r="B21" t="s">
        <v>43</v>
      </c>
      <c r="G21" t="str">
        <f>IF(G18&lt;=4,"RISCO BAIXO",IF(G18&lt;=9,"RISCO MODERADO",IF(G18&lt;=16,"RISCO ELEVADO","RISCO EXTREMO")))</f>
        <v>RISCO ELEVADO</v>
      </c>
    </row>
    <row r="22" spans="1:17" x14ac:dyDescent="0.25">
      <c r="A22" t="s">
        <v>45</v>
      </c>
      <c r="B22" t="s">
        <v>44</v>
      </c>
    </row>
    <row r="24" spans="1:17" x14ac:dyDescent="0.25">
      <c r="P24" t="s">
        <v>1</v>
      </c>
    </row>
    <row r="25" spans="1:17" x14ac:dyDescent="0.25">
      <c r="P25" t="s">
        <v>37</v>
      </c>
      <c r="Q25">
        <v>5</v>
      </c>
    </row>
    <row r="26" spans="1:17" x14ac:dyDescent="0.25">
      <c r="P26" t="s">
        <v>56</v>
      </c>
      <c r="Q26">
        <v>4</v>
      </c>
    </row>
    <row r="27" spans="1:17" x14ac:dyDescent="0.25">
      <c r="P27" t="s">
        <v>49</v>
      </c>
      <c r="Q27">
        <v>3</v>
      </c>
    </row>
    <row r="28" spans="1:17" x14ac:dyDescent="0.25">
      <c r="P28" t="s">
        <v>39</v>
      </c>
      <c r="Q28">
        <v>2</v>
      </c>
    </row>
    <row r="29" spans="1:17" x14ac:dyDescent="0.25">
      <c r="P29" t="s">
        <v>38</v>
      </c>
      <c r="Q29">
        <v>1</v>
      </c>
    </row>
    <row r="42" spans="16:17" x14ac:dyDescent="0.25">
      <c r="P42" t="s">
        <v>2</v>
      </c>
    </row>
    <row r="43" spans="16:17" x14ac:dyDescent="0.25">
      <c r="P43" t="s">
        <v>32</v>
      </c>
      <c r="Q43">
        <v>5</v>
      </c>
    </row>
    <row r="44" spans="16:17" x14ac:dyDescent="0.25">
      <c r="P44" t="s">
        <v>33</v>
      </c>
      <c r="Q44">
        <v>4</v>
      </c>
    </row>
    <row r="45" spans="16:17" x14ac:dyDescent="0.25">
      <c r="P45" t="s">
        <v>34</v>
      </c>
      <c r="Q45">
        <v>3</v>
      </c>
    </row>
    <row r="46" spans="16:17" x14ac:dyDescent="0.25">
      <c r="P46" t="s">
        <v>35</v>
      </c>
      <c r="Q46">
        <v>2</v>
      </c>
    </row>
    <row r="47" spans="16:17" x14ac:dyDescent="0.25">
      <c r="P47" t="s">
        <v>36</v>
      </c>
      <c r="Q47">
        <v>1</v>
      </c>
    </row>
  </sheetData>
  <mergeCells count="4">
    <mergeCell ref="A3:I3"/>
    <mergeCell ref="B7:G7"/>
    <mergeCell ref="B10:B14"/>
    <mergeCell ref="C15:G15"/>
  </mergeCells>
  <pageMargins left="0.511811024" right="0.511811024" top="0.78740157499999996" bottom="0.78740157499999996" header="0.31496062000000002" footer="0.31496062000000002"/>
  <pageSetup paperSize="9" orientation="portrait" horizontalDpi="0"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47"/>
  <sheetViews>
    <sheetView topLeftCell="A7" workbookViewId="0">
      <selection activeCell="E19" sqref="E19"/>
    </sheetView>
  </sheetViews>
  <sheetFormatPr defaultRowHeight="15" x14ac:dyDescent="0.25"/>
  <cols>
    <col min="1" max="1" width="18.7109375" bestFit="1" customWidth="1"/>
    <col min="2" max="2" width="17.5703125" bestFit="1" customWidth="1"/>
    <col min="16" max="16" width="125.5703125" bestFit="1" customWidth="1"/>
  </cols>
  <sheetData>
    <row r="3" spans="1:12" x14ac:dyDescent="0.25">
      <c r="A3" s="56"/>
      <c r="B3" s="56"/>
      <c r="C3" s="56"/>
      <c r="D3" s="56"/>
      <c r="E3" s="56"/>
      <c r="F3" s="56"/>
      <c r="G3" s="56"/>
      <c r="H3" s="56"/>
      <c r="I3" s="56"/>
    </row>
    <row r="4" spans="1:12" x14ac:dyDescent="0.25">
      <c r="A4" s="4"/>
      <c r="B4" s="7"/>
      <c r="C4" s="4"/>
      <c r="D4" s="4"/>
      <c r="E4" s="4"/>
      <c r="F4" s="4"/>
      <c r="G4" s="4"/>
      <c r="H4" s="4"/>
      <c r="I4" s="4"/>
    </row>
    <row r="5" spans="1:12" x14ac:dyDescent="0.25">
      <c r="A5" s="4"/>
      <c r="B5" s="8"/>
      <c r="C5" s="6"/>
      <c r="D5" s="6"/>
      <c r="E5" s="6"/>
      <c r="F5" s="6"/>
      <c r="G5" s="6"/>
      <c r="H5" s="6"/>
      <c r="I5" s="6"/>
      <c r="J5" s="5"/>
      <c r="K5" s="5"/>
      <c r="L5" s="5"/>
    </row>
    <row r="6" spans="1:12" x14ac:dyDescent="0.25">
      <c r="B6" s="8"/>
      <c r="C6" s="5"/>
      <c r="D6" s="5"/>
      <c r="E6" s="5"/>
      <c r="F6" s="5"/>
      <c r="G6" s="5"/>
      <c r="H6" s="5"/>
      <c r="I6" s="5"/>
      <c r="J6" s="5"/>
      <c r="K6" s="5"/>
      <c r="L6" s="5"/>
    </row>
    <row r="7" spans="1:12" x14ac:dyDescent="0.25">
      <c r="B7" s="57" t="s">
        <v>62</v>
      </c>
      <c r="C7" s="58"/>
      <c r="D7" s="58"/>
      <c r="E7" s="58"/>
      <c r="F7" s="58"/>
      <c r="G7" s="58"/>
      <c r="H7" s="5"/>
      <c r="I7" s="5"/>
      <c r="J7" s="5"/>
      <c r="K7" s="5"/>
      <c r="L7" s="5"/>
    </row>
    <row r="8" spans="1:12" x14ac:dyDescent="0.25">
      <c r="B8" s="8"/>
      <c r="C8" s="5"/>
      <c r="D8" s="5"/>
      <c r="E8" s="5"/>
      <c r="F8" s="5"/>
      <c r="G8" s="5"/>
      <c r="H8" s="5"/>
      <c r="I8" s="5"/>
      <c r="J8" s="5"/>
      <c r="K8" s="5"/>
      <c r="L8" s="5"/>
    </row>
    <row r="9" spans="1:12" x14ac:dyDescent="0.25">
      <c r="B9" s="8"/>
      <c r="C9" s="5"/>
      <c r="D9" s="5"/>
      <c r="E9" s="5"/>
      <c r="F9" s="5"/>
      <c r="G9" s="5"/>
      <c r="H9" s="5"/>
      <c r="I9" s="5"/>
      <c r="J9" s="5"/>
      <c r="K9" s="5"/>
      <c r="L9" s="5"/>
    </row>
    <row r="10" spans="1:12" x14ac:dyDescent="0.25">
      <c r="A10">
        <v>5</v>
      </c>
      <c r="B10" s="60" t="s">
        <v>1</v>
      </c>
      <c r="C10" s="14" t="s">
        <v>90</v>
      </c>
      <c r="D10" s="12"/>
      <c r="E10" s="12"/>
      <c r="F10" s="13"/>
      <c r="G10" s="13"/>
      <c r="H10" s="5"/>
      <c r="I10" s="5"/>
      <c r="J10" s="5"/>
      <c r="K10" s="5"/>
      <c r="L10" s="5"/>
    </row>
    <row r="11" spans="1:12" x14ac:dyDescent="0.25">
      <c r="A11">
        <v>4</v>
      </c>
      <c r="B11" s="60"/>
      <c r="C11" s="11"/>
      <c r="D11" s="14"/>
      <c r="E11" s="12"/>
      <c r="F11" s="13"/>
      <c r="G11" s="13"/>
      <c r="H11" s="5"/>
      <c r="I11" s="5"/>
      <c r="J11" s="5"/>
      <c r="K11" s="5"/>
      <c r="L11" s="5"/>
    </row>
    <row r="12" spans="1:12" x14ac:dyDescent="0.25">
      <c r="A12">
        <v>3</v>
      </c>
      <c r="B12" s="60"/>
      <c r="C12" s="11"/>
      <c r="D12" s="14"/>
      <c r="E12" s="14"/>
      <c r="F12" s="12"/>
      <c r="G12" s="12"/>
      <c r="H12" s="5"/>
      <c r="I12" s="5"/>
      <c r="J12" s="5"/>
      <c r="K12" s="5"/>
      <c r="L12" s="5"/>
    </row>
    <row r="13" spans="1:12" x14ac:dyDescent="0.25">
      <c r="A13">
        <v>2</v>
      </c>
      <c r="B13" s="60"/>
      <c r="C13" s="18"/>
      <c r="D13" s="11"/>
      <c r="E13" s="14"/>
      <c r="F13" s="14"/>
      <c r="G13" s="12"/>
      <c r="H13" s="5"/>
      <c r="I13" s="5"/>
      <c r="J13" s="5"/>
      <c r="K13" s="5"/>
      <c r="L13" s="5"/>
    </row>
    <row r="14" spans="1:12" x14ac:dyDescent="0.25">
      <c r="A14">
        <v>1</v>
      </c>
      <c r="B14" s="60"/>
      <c r="C14" s="11"/>
      <c r="D14" s="11"/>
      <c r="E14" s="11"/>
      <c r="F14" s="11"/>
      <c r="G14" s="14"/>
      <c r="H14" s="5"/>
      <c r="I14" s="5"/>
      <c r="J14" s="5"/>
      <c r="K14" s="5"/>
      <c r="L14" s="5"/>
    </row>
    <row r="15" spans="1:12" x14ac:dyDescent="0.25">
      <c r="C15" s="59" t="s">
        <v>2</v>
      </c>
      <c r="D15" s="59"/>
      <c r="E15" s="59"/>
      <c r="F15" s="59"/>
      <c r="G15" s="59"/>
      <c r="H15" s="8"/>
      <c r="I15" s="8"/>
      <c r="J15" s="8"/>
      <c r="K15" s="8"/>
      <c r="L15" s="9"/>
    </row>
    <row r="16" spans="1:12" x14ac:dyDescent="0.25">
      <c r="C16">
        <v>1</v>
      </c>
      <c r="D16">
        <v>2</v>
      </c>
      <c r="E16">
        <v>3</v>
      </c>
      <c r="F16">
        <v>4</v>
      </c>
      <c r="G16">
        <v>5</v>
      </c>
    </row>
    <row r="17" spans="1:17" x14ac:dyDescent="0.25">
      <c r="C17" t="s">
        <v>2</v>
      </c>
      <c r="E17" t="s">
        <v>1</v>
      </c>
      <c r="G17" t="s">
        <v>3</v>
      </c>
    </row>
    <row r="18" spans="1:17" x14ac:dyDescent="0.25">
      <c r="A18" t="s">
        <v>40</v>
      </c>
      <c r="C18" s="3">
        <v>1</v>
      </c>
      <c r="D18" s="4" t="s">
        <v>22</v>
      </c>
      <c r="E18" s="3">
        <v>5</v>
      </c>
      <c r="F18" t="s">
        <v>53</v>
      </c>
      <c r="G18">
        <f>C18*E18</f>
        <v>5</v>
      </c>
    </row>
    <row r="19" spans="1:17" x14ac:dyDescent="0.25">
      <c r="A19" t="s">
        <v>46</v>
      </c>
      <c r="B19" t="s">
        <v>41</v>
      </c>
    </row>
    <row r="20" spans="1:17" x14ac:dyDescent="0.25">
      <c r="A20" t="s">
        <v>47</v>
      </c>
      <c r="B20" t="s">
        <v>42</v>
      </c>
    </row>
    <row r="21" spans="1:17" x14ac:dyDescent="0.25">
      <c r="A21" t="s">
        <v>48</v>
      </c>
      <c r="B21" t="s">
        <v>43</v>
      </c>
      <c r="G21" t="str">
        <f>IF(G18&lt;=4,"RISCO BAIXO",IF(G18&lt;=9,"RISCO MODERADO",IF(G18&lt;=16,"RISCO ELEVADO","RISCO EXTREMO")))</f>
        <v>RISCO MODERADO</v>
      </c>
    </row>
    <row r="22" spans="1:17" x14ac:dyDescent="0.25">
      <c r="A22" t="s">
        <v>45</v>
      </c>
      <c r="B22" t="s">
        <v>44</v>
      </c>
    </row>
    <row r="24" spans="1:17" x14ac:dyDescent="0.25">
      <c r="P24" t="s">
        <v>1</v>
      </c>
    </row>
    <row r="25" spans="1:17" x14ac:dyDescent="0.25">
      <c r="P25" t="s">
        <v>37</v>
      </c>
      <c r="Q25">
        <v>5</v>
      </c>
    </row>
    <row r="26" spans="1:17" x14ac:dyDescent="0.25">
      <c r="P26" t="s">
        <v>56</v>
      </c>
      <c r="Q26">
        <v>4</v>
      </c>
    </row>
    <row r="27" spans="1:17" x14ac:dyDescent="0.25">
      <c r="P27" t="s">
        <v>49</v>
      </c>
      <c r="Q27">
        <v>3</v>
      </c>
    </row>
    <row r="28" spans="1:17" x14ac:dyDescent="0.25">
      <c r="P28" t="s">
        <v>39</v>
      </c>
      <c r="Q28">
        <v>2</v>
      </c>
    </row>
    <row r="29" spans="1:17" x14ac:dyDescent="0.25">
      <c r="P29" t="s">
        <v>38</v>
      </c>
      <c r="Q29">
        <v>1</v>
      </c>
    </row>
    <row r="42" spans="16:17" x14ac:dyDescent="0.25">
      <c r="P42" t="s">
        <v>2</v>
      </c>
    </row>
    <row r="43" spans="16:17" x14ac:dyDescent="0.25">
      <c r="P43" t="s">
        <v>32</v>
      </c>
      <c r="Q43">
        <v>5</v>
      </c>
    </row>
    <row r="44" spans="16:17" x14ac:dyDescent="0.25">
      <c r="P44" t="s">
        <v>33</v>
      </c>
      <c r="Q44">
        <v>4</v>
      </c>
    </row>
    <row r="45" spans="16:17" x14ac:dyDescent="0.25">
      <c r="P45" t="s">
        <v>34</v>
      </c>
      <c r="Q45">
        <v>3</v>
      </c>
    </row>
    <row r="46" spans="16:17" x14ac:dyDescent="0.25">
      <c r="P46" t="s">
        <v>35</v>
      </c>
      <c r="Q46">
        <v>2</v>
      </c>
    </row>
    <row r="47" spans="16:17" x14ac:dyDescent="0.25">
      <c r="P47" t="s">
        <v>36</v>
      </c>
      <c r="Q47">
        <v>1</v>
      </c>
    </row>
  </sheetData>
  <mergeCells count="4">
    <mergeCell ref="A3:I3"/>
    <mergeCell ref="B7:G7"/>
    <mergeCell ref="B10:B14"/>
    <mergeCell ref="C15:G15"/>
  </mergeCells>
  <pageMargins left="0.511811024" right="0.511811024" top="0.78740157499999996" bottom="0.78740157499999996" header="0.31496062000000002" footer="0.31496062000000002"/>
  <pageSetup paperSize="9" orientation="portrait" horizontalDpi="0"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47"/>
  <sheetViews>
    <sheetView topLeftCell="A4" workbookViewId="0">
      <selection activeCell="A10" sqref="A10:G16"/>
    </sheetView>
  </sheetViews>
  <sheetFormatPr defaultRowHeight="15" x14ac:dyDescent="0.25"/>
  <cols>
    <col min="1" max="1" width="18.7109375" bestFit="1" customWidth="1"/>
    <col min="2" max="2" width="17.5703125" bestFit="1" customWidth="1"/>
    <col min="16" max="16" width="125.5703125" bestFit="1" customWidth="1"/>
  </cols>
  <sheetData>
    <row r="3" spans="1:12" x14ac:dyDescent="0.25">
      <c r="A3" s="56"/>
      <c r="B3" s="56"/>
      <c r="C3" s="56"/>
      <c r="D3" s="56"/>
      <c r="E3" s="56"/>
      <c r="F3" s="56"/>
      <c r="G3" s="56"/>
      <c r="H3" s="56"/>
      <c r="I3" s="56"/>
    </row>
    <row r="4" spans="1:12" x14ac:dyDescent="0.25">
      <c r="A4" s="4"/>
      <c r="B4" s="7"/>
      <c r="C4" s="4"/>
      <c r="D4" s="4"/>
      <c r="E4" s="4"/>
      <c r="F4" s="4"/>
      <c r="G4" s="4"/>
      <c r="H4" s="4"/>
      <c r="I4" s="4"/>
    </row>
    <row r="5" spans="1:12" x14ac:dyDescent="0.25">
      <c r="A5" s="4"/>
      <c r="B5" s="8"/>
      <c r="C5" s="6"/>
      <c r="D5" s="6"/>
      <c r="E5" s="6"/>
      <c r="F5" s="6"/>
      <c r="G5" s="6"/>
      <c r="H5" s="6"/>
      <c r="I5" s="6"/>
      <c r="J5" s="5"/>
      <c r="K5" s="5"/>
      <c r="L5" s="5"/>
    </row>
    <row r="6" spans="1:12" x14ac:dyDescent="0.25">
      <c r="B6" s="8"/>
      <c r="C6" s="5"/>
      <c r="D6" s="5"/>
      <c r="E6" s="5"/>
      <c r="F6" s="5"/>
      <c r="G6" s="5"/>
      <c r="H6" s="5"/>
      <c r="I6" s="5"/>
      <c r="J6" s="5"/>
      <c r="K6" s="5"/>
      <c r="L6" s="5"/>
    </row>
    <row r="7" spans="1:12" x14ac:dyDescent="0.25">
      <c r="B7" s="57" t="s">
        <v>51</v>
      </c>
      <c r="C7" s="58"/>
      <c r="D7" s="58"/>
      <c r="E7" s="58"/>
      <c r="F7" s="58"/>
      <c r="G7" s="58"/>
      <c r="H7" s="5"/>
      <c r="I7" s="5"/>
      <c r="J7" s="5"/>
      <c r="K7" s="5"/>
      <c r="L7" s="5"/>
    </row>
    <row r="8" spans="1:12" x14ac:dyDescent="0.25">
      <c r="B8" s="8"/>
      <c r="C8" s="5"/>
      <c r="D8" s="5"/>
      <c r="E8" s="5"/>
      <c r="F8" s="5"/>
      <c r="G8" s="5"/>
      <c r="H8" s="5"/>
      <c r="I8" s="5"/>
      <c r="J8" s="5"/>
      <c r="K8" s="5"/>
      <c r="L8" s="5"/>
    </row>
    <row r="9" spans="1:12" x14ac:dyDescent="0.25">
      <c r="B9" s="8"/>
      <c r="C9" s="5"/>
      <c r="D9" s="5"/>
      <c r="E9" s="5"/>
      <c r="F9" s="5"/>
      <c r="G9" s="5"/>
      <c r="H9" s="5"/>
      <c r="I9" s="5"/>
      <c r="J9" s="5"/>
      <c r="K9" s="5"/>
      <c r="L9" s="5"/>
    </row>
    <row r="10" spans="1:12" x14ac:dyDescent="0.25">
      <c r="A10">
        <v>5</v>
      </c>
      <c r="B10" s="60" t="s">
        <v>1</v>
      </c>
      <c r="C10" s="14"/>
      <c r="D10" s="12"/>
      <c r="E10" s="12"/>
      <c r="F10" s="13"/>
      <c r="G10" s="13"/>
      <c r="H10" s="5"/>
      <c r="I10" s="5"/>
      <c r="J10" s="5"/>
      <c r="K10" s="5"/>
      <c r="L10" s="5"/>
    </row>
    <row r="11" spans="1:12" x14ac:dyDescent="0.25">
      <c r="A11">
        <v>4</v>
      </c>
      <c r="B11" s="60"/>
      <c r="C11" s="11"/>
      <c r="D11" s="14"/>
      <c r="E11" s="12"/>
      <c r="F11" s="13"/>
      <c r="G11" s="13"/>
      <c r="H11" s="5"/>
      <c r="I11" s="5"/>
      <c r="J11" s="5"/>
      <c r="K11" s="5"/>
      <c r="L11" s="5"/>
    </row>
    <row r="12" spans="1:12" x14ac:dyDescent="0.25">
      <c r="A12">
        <v>3</v>
      </c>
      <c r="B12" s="60"/>
      <c r="C12" s="11"/>
      <c r="D12" s="14"/>
      <c r="E12" s="14" t="s">
        <v>22</v>
      </c>
      <c r="F12" s="12"/>
      <c r="G12" s="12"/>
      <c r="H12" s="5"/>
      <c r="I12" s="5"/>
      <c r="J12" s="5"/>
      <c r="K12" s="5"/>
      <c r="L12" s="5"/>
    </row>
    <row r="13" spans="1:12" x14ac:dyDescent="0.25">
      <c r="A13">
        <v>2</v>
      </c>
      <c r="B13" s="60"/>
      <c r="C13" s="18"/>
      <c r="D13" s="11"/>
      <c r="E13" s="14"/>
      <c r="F13" s="14"/>
      <c r="G13" s="12"/>
      <c r="H13" s="5"/>
      <c r="I13" s="5"/>
      <c r="J13" s="5"/>
      <c r="K13" s="5"/>
      <c r="L13" s="5"/>
    </row>
    <row r="14" spans="1:12" x14ac:dyDescent="0.25">
      <c r="A14">
        <v>1</v>
      </c>
      <c r="B14" s="60"/>
      <c r="C14" s="11"/>
      <c r="D14" s="11"/>
      <c r="E14" s="11"/>
      <c r="F14" s="11"/>
      <c r="G14" s="14"/>
      <c r="H14" s="5"/>
      <c r="I14" s="5"/>
      <c r="J14" s="5"/>
      <c r="K14" s="5"/>
      <c r="L14" s="5"/>
    </row>
    <row r="15" spans="1:12" x14ac:dyDescent="0.25">
      <c r="C15" s="59" t="s">
        <v>2</v>
      </c>
      <c r="D15" s="59"/>
      <c r="E15" s="59"/>
      <c r="F15" s="59"/>
      <c r="G15" s="59"/>
      <c r="H15" s="8"/>
      <c r="I15" s="8"/>
      <c r="J15" s="8"/>
      <c r="K15" s="8"/>
      <c r="L15" s="9"/>
    </row>
    <row r="16" spans="1:12" x14ac:dyDescent="0.25">
      <c r="C16">
        <v>1</v>
      </c>
      <c r="D16">
        <v>2</v>
      </c>
      <c r="E16">
        <v>3</v>
      </c>
      <c r="F16">
        <v>4</v>
      </c>
      <c r="G16">
        <v>5</v>
      </c>
    </row>
    <row r="17" spans="1:17" x14ac:dyDescent="0.25">
      <c r="C17" t="s">
        <v>2</v>
      </c>
      <c r="E17" t="s">
        <v>1</v>
      </c>
      <c r="G17" t="s">
        <v>3</v>
      </c>
    </row>
    <row r="18" spans="1:17" x14ac:dyDescent="0.25">
      <c r="A18" t="s">
        <v>40</v>
      </c>
      <c r="C18" s="3">
        <v>3</v>
      </c>
      <c r="D18" s="4" t="s">
        <v>22</v>
      </c>
      <c r="E18" s="3">
        <v>3</v>
      </c>
      <c r="F18" t="s">
        <v>53</v>
      </c>
      <c r="G18">
        <f>C18*E18</f>
        <v>9</v>
      </c>
    </row>
    <row r="19" spans="1:17" x14ac:dyDescent="0.25">
      <c r="A19" t="s">
        <v>46</v>
      </c>
      <c r="B19" t="s">
        <v>41</v>
      </c>
    </row>
    <row r="20" spans="1:17" x14ac:dyDescent="0.25">
      <c r="A20" t="s">
        <v>47</v>
      </c>
      <c r="B20" t="s">
        <v>42</v>
      </c>
    </row>
    <row r="21" spans="1:17" x14ac:dyDescent="0.25">
      <c r="A21" t="s">
        <v>48</v>
      </c>
      <c r="B21" t="s">
        <v>43</v>
      </c>
      <c r="G21" t="str">
        <f>IF(G18&lt;=4,"RISCO BAIXO",IF(G18&lt;=9,"RISCO MODERADO",IF(G18&lt;=16,"RISCO ELEVADO","RISCO EXTREMO")))</f>
        <v>RISCO MODERADO</v>
      </c>
    </row>
    <row r="22" spans="1:17" x14ac:dyDescent="0.25">
      <c r="A22" t="s">
        <v>45</v>
      </c>
      <c r="B22" t="s">
        <v>44</v>
      </c>
    </row>
    <row r="24" spans="1:17" x14ac:dyDescent="0.25">
      <c r="P24" t="s">
        <v>1</v>
      </c>
    </row>
    <row r="25" spans="1:17" x14ac:dyDescent="0.25">
      <c r="P25" t="s">
        <v>37</v>
      </c>
      <c r="Q25">
        <v>5</v>
      </c>
    </row>
    <row r="26" spans="1:17" x14ac:dyDescent="0.25">
      <c r="P26" t="s">
        <v>56</v>
      </c>
      <c r="Q26">
        <v>4</v>
      </c>
    </row>
    <row r="27" spans="1:17" x14ac:dyDescent="0.25">
      <c r="P27" t="s">
        <v>49</v>
      </c>
      <c r="Q27">
        <v>3</v>
      </c>
    </row>
    <row r="28" spans="1:17" x14ac:dyDescent="0.25">
      <c r="P28" t="s">
        <v>39</v>
      </c>
      <c r="Q28">
        <v>2</v>
      </c>
    </row>
    <row r="29" spans="1:17" x14ac:dyDescent="0.25">
      <c r="P29" t="s">
        <v>38</v>
      </c>
      <c r="Q29">
        <v>1</v>
      </c>
    </row>
    <row r="42" spans="16:17" x14ac:dyDescent="0.25">
      <c r="P42" t="s">
        <v>2</v>
      </c>
    </row>
    <row r="43" spans="16:17" x14ac:dyDescent="0.25">
      <c r="P43" t="s">
        <v>32</v>
      </c>
      <c r="Q43">
        <v>5</v>
      </c>
    </row>
    <row r="44" spans="16:17" x14ac:dyDescent="0.25">
      <c r="P44" t="s">
        <v>33</v>
      </c>
      <c r="Q44">
        <v>4</v>
      </c>
    </row>
    <row r="45" spans="16:17" x14ac:dyDescent="0.25">
      <c r="P45" t="s">
        <v>34</v>
      </c>
      <c r="Q45">
        <v>3</v>
      </c>
    </row>
    <row r="46" spans="16:17" x14ac:dyDescent="0.25">
      <c r="P46" t="s">
        <v>35</v>
      </c>
      <c r="Q46">
        <v>2</v>
      </c>
    </row>
    <row r="47" spans="16:17" x14ac:dyDescent="0.25">
      <c r="P47" t="s">
        <v>36</v>
      </c>
      <c r="Q47">
        <v>1</v>
      </c>
    </row>
  </sheetData>
  <mergeCells count="4">
    <mergeCell ref="A3:I3"/>
    <mergeCell ref="B7:G7"/>
    <mergeCell ref="B10:B14"/>
    <mergeCell ref="C15:G15"/>
  </mergeCells>
  <pageMargins left="0.511811024" right="0.511811024" top="0.78740157499999996" bottom="0.78740157499999996" header="0.31496062000000002" footer="0.31496062000000002"/>
  <pageSetup paperSize="9" orientation="portrait" horizontalDpi="0"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47"/>
  <sheetViews>
    <sheetView workbookViewId="0">
      <selection activeCell="E12" sqref="E12"/>
    </sheetView>
  </sheetViews>
  <sheetFormatPr defaultRowHeight="15" x14ac:dyDescent="0.25"/>
  <cols>
    <col min="1" max="1" width="18.7109375" bestFit="1" customWidth="1"/>
    <col min="2" max="2" width="17.5703125" bestFit="1" customWidth="1"/>
    <col min="16" max="16" width="125.5703125" bestFit="1" customWidth="1"/>
  </cols>
  <sheetData>
    <row r="3" spans="1:12" x14ac:dyDescent="0.25">
      <c r="A3" s="56"/>
      <c r="B3" s="56"/>
      <c r="C3" s="56"/>
      <c r="D3" s="56"/>
      <c r="E3" s="56"/>
      <c r="F3" s="56"/>
      <c r="G3" s="56"/>
      <c r="H3" s="56"/>
      <c r="I3" s="56"/>
    </row>
    <row r="4" spans="1:12" x14ac:dyDescent="0.25">
      <c r="A4" s="4"/>
      <c r="B4" s="7"/>
      <c r="C4" s="4"/>
      <c r="D4" s="4"/>
      <c r="E4" s="4"/>
      <c r="F4" s="4"/>
      <c r="G4" s="4"/>
      <c r="H4" s="4"/>
      <c r="I4" s="4"/>
    </row>
    <row r="5" spans="1:12" x14ac:dyDescent="0.25">
      <c r="A5" s="4"/>
      <c r="B5" s="8"/>
      <c r="C5" s="6"/>
      <c r="D5" s="6"/>
      <c r="E5" s="6"/>
      <c r="F5" s="6"/>
      <c r="G5" s="6"/>
      <c r="H5" s="6"/>
      <c r="I5" s="6"/>
      <c r="J5" s="5"/>
      <c r="K5" s="5"/>
      <c r="L5" s="5"/>
    </row>
    <row r="6" spans="1:12" x14ac:dyDescent="0.25">
      <c r="B6" s="8"/>
      <c r="C6" s="5"/>
      <c r="D6" s="5"/>
      <c r="E6" s="5"/>
      <c r="F6" s="5"/>
      <c r="G6" s="5"/>
      <c r="H6" s="5"/>
      <c r="I6" s="5"/>
      <c r="J6" s="5"/>
      <c r="K6" s="5"/>
      <c r="L6" s="5"/>
    </row>
    <row r="7" spans="1:12" x14ac:dyDescent="0.25">
      <c r="B7" s="57" t="s">
        <v>50</v>
      </c>
      <c r="C7" s="58"/>
      <c r="D7" s="58"/>
      <c r="E7" s="58"/>
      <c r="F7" s="58"/>
      <c r="G7" s="58"/>
      <c r="H7" s="5"/>
      <c r="I7" s="5"/>
      <c r="J7" s="5"/>
      <c r="K7" s="5"/>
      <c r="L7" s="5"/>
    </row>
    <row r="8" spans="1:12" x14ac:dyDescent="0.25">
      <c r="B8" s="8"/>
      <c r="C8" s="5"/>
      <c r="D8" s="5"/>
      <c r="E8" s="5"/>
      <c r="F8" s="5"/>
      <c r="G8" s="5"/>
      <c r="H8" s="5"/>
      <c r="I8" s="5"/>
      <c r="J8" s="5"/>
      <c r="K8" s="5"/>
      <c r="L8" s="5"/>
    </row>
    <row r="9" spans="1:12" x14ac:dyDescent="0.25">
      <c r="B9" s="8"/>
      <c r="C9" s="5"/>
      <c r="D9" s="5"/>
      <c r="E9" s="5"/>
      <c r="F9" s="5"/>
      <c r="G9" s="5"/>
      <c r="H9" s="5"/>
      <c r="I9" s="5"/>
      <c r="J9" s="5"/>
      <c r="K9" s="5"/>
      <c r="L9" s="5"/>
    </row>
    <row r="10" spans="1:12" x14ac:dyDescent="0.25">
      <c r="A10">
        <v>5</v>
      </c>
      <c r="B10" s="60" t="s">
        <v>1</v>
      </c>
      <c r="C10" s="14"/>
      <c r="D10" s="12"/>
      <c r="E10" s="12"/>
      <c r="F10" s="13"/>
      <c r="G10" s="13"/>
      <c r="H10" s="5"/>
      <c r="I10" s="5"/>
      <c r="J10" s="5"/>
      <c r="K10" s="5"/>
      <c r="L10" s="5"/>
    </row>
    <row r="11" spans="1:12" x14ac:dyDescent="0.25">
      <c r="A11">
        <v>4</v>
      </c>
      <c r="B11" s="60"/>
      <c r="C11" s="11"/>
      <c r="D11" s="14"/>
      <c r="E11" s="12" t="s">
        <v>90</v>
      </c>
      <c r="F11" s="13"/>
      <c r="G11" s="13"/>
      <c r="H11" s="5"/>
      <c r="I11" s="5"/>
      <c r="J11" s="5"/>
      <c r="K11" s="5"/>
      <c r="L11" s="5"/>
    </row>
    <row r="12" spans="1:12" x14ac:dyDescent="0.25">
      <c r="A12">
        <v>3</v>
      </c>
      <c r="B12" s="60"/>
      <c r="C12" s="11"/>
      <c r="D12" s="14"/>
      <c r="E12" s="14"/>
      <c r="F12" s="12"/>
      <c r="G12" s="12"/>
      <c r="H12" s="5"/>
      <c r="I12" s="5"/>
      <c r="J12" s="5"/>
      <c r="K12" s="5"/>
      <c r="L12" s="5"/>
    </row>
    <row r="13" spans="1:12" x14ac:dyDescent="0.25">
      <c r="A13">
        <v>2</v>
      </c>
      <c r="B13" s="60"/>
      <c r="C13" s="18"/>
      <c r="D13" s="11"/>
      <c r="E13" s="14"/>
      <c r="F13" s="14"/>
      <c r="G13" s="12"/>
      <c r="H13" s="5"/>
      <c r="I13" s="5"/>
      <c r="J13" s="5"/>
      <c r="K13" s="5"/>
      <c r="L13" s="5"/>
    </row>
    <row r="14" spans="1:12" x14ac:dyDescent="0.25">
      <c r="A14">
        <v>1</v>
      </c>
      <c r="B14" s="60"/>
      <c r="C14" s="11"/>
      <c r="D14" s="11"/>
      <c r="E14" s="11"/>
      <c r="F14" s="11"/>
      <c r="G14" s="14"/>
      <c r="H14" s="5"/>
      <c r="I14" s="5"/>
      <c r="J14" s="5"/>
      <c r="K14" s="5"/>
      <c r="L14" s="5"/>
    </row>
    <row r="15" spans="1:12" x14ac:dyDescent="0.25">
      <c r="C15" s="59" t="s">
        <v>2</v>
      </c>
      <c r="D15" s="59"/>
      <c r="E15" s="59"/>
      <c r="F15" s="59"/>
      <c r="G15" s="59"/>
      <c r="H15" s="8"/>
      <c r="I15" s="8"/>
      <c r="J15" s="8"/>
      <c r="K15" s="8"/>
      <c r="L15" s="9"/>
    </row>
    <row r="16" spans="1:12" x14ac:dyDescent="0.25">
      <c r="C16">
        <v>1</v>
      </c>
      <c r="D16">
        <v>2</v>
      </c>
      <c r="E16">
        <v>3</v>
      </c>
      <c r="F16">
        <v>4</v>
      </c>
      <c r="G16">
        <v>5</v>
      </c>
    </row>
    <row r="17" spans="1:17" x14ac:dyDescent="0.25">
      <c r="C17" t="s">
        <v>2</v>
      </c>
      <c r="E17" t="s">
        <v>1</v>
      </c>
      <c r="G17" t="s">
        <v>3</v>
      </c>
    </row>
    <row r="18" spans="1:17" x14ac:dyDescent="0.25">
      <c r="A18" t="s">
        <v>40</v>
      </c>
      <c r="C18" s="3">
        <v>3</v>
      </c>
      <c r="D18" s="4" t="s">
        <v>22</v>
      </c>
      <c r="E18" s="3">
        <v>4</v>
      </c>
      <c r="F18" t="s">
        <v>53</v>
      </c>
      <c r="G18">
        <f>C18*E18</f>
        <v>12</v>
      </c>
    </row>
    <row r="19" spans="1:17" x14ac:dyDescent="0.25">
      <c r="A19" t="s">
        <v>46</v>
      </c>
      <c r="B19" t="s">
        <v>41</v>
      </c>
    </row>
    <row r="20" spans="1:17" x14ac:dyDescent="0.25">
      <c r="A20" t="s">
        <v>47</v>
      </c>
      <c r="B20" t="s">
        <v>42</v>
      </c>
    </row>
    <row r="21" spans="1:17" x14ac:dyDescent="0.25">
      <c r="A21" t="s">
        <v>48</v>
      </c>
      <c r="B21" t="s">
        <v>43</v>
      </c>
      <c r="G21" t="str">
        <f>IF(G18&lt;=4,"RISCO BAIXO",IF(G18&lt;=9,"RISCO MODERADO",IF(G18&lt;=16,"RISCO ELEVADO","RISCO EXTREMO")))</f>
        <v>RISCO ELEVADO</v>
      </c>
    </row>
    <row r="22" spans="1:17" x14ac:dyDescent="0.25">
      <c r="A22" t="s">
        <v>45</v>
      </c>
      <c r="B22" t="s">
        <v>44</v>
      </c>
    </row>
    <row r="24" spans="1:17" x14ac:dyDescent="0.25">
      <c r="P24" t="s">
        <v>1</v>
      </c>
    </row>
    <row r="25" spans="1:17" x14ac:dyDescent="0.25">
      <c r="P25" t="s">
        <v>37</v>
      </c>
      <c r="Q25">
        <v>5</v>
      </c>
    </row>
    <row r="26" spans="1:17" x14ac:dyDescent="0.25">
      <c r="P26" t="s">
        <v>56</v>
      </c>
      <c r="Q26">
        <v>4</v>
      </c>
    </row>
    <row r="27" spans="1:17" x14ac:dyDescent="0.25">
      <c r="P27" t="s">
        <v>49</v>
      </c>
      <c r="Q27">
        <v>3</v>
      </c>
    </row>
    <row r="28" spans="1:17" x14ac:dyDescent="0.25">
      <c r="P28" t="s">
        <v>39</v>
      </c>
      <c r="Q28">
        <v>2</v>
      </c>
    </row>
    <row r="29" spans="1:17" x14ac:dyDescent="0.25">
      <c r="P29" t="s">
        <v>38</v>
      </c>
      <c r="Q29">
        <v>1</v>
      </c>
    </row>
    <row r="42" spans="16:17" x14ac:dyDescent="0.25">
      <c r="P42" t="s">
        <v>2</v>
      </c>
    </row>
    <row r="43" spans="16:17" x14ac:dyDescent="0.25">
      <c r="P43" t="s">
        <v>32</v>
      </c>
      <c r="Q43">
        <v>5</v>
      </c>
    </row>
    <row r="44" spans="16:17" x14ac:dyDescent="0.25">
      <c r="P44" t="s">
        <v>33</v>
      </c>
      <c r="Q44">
        <v>4</v>
      </c>
    </row>
    <row r="45" spans="16:17" x14ac:dyDescent="0.25">
      <c r="P45" t="s">
        <v>34</v>
      </c>
      <c r="Q45">
        <v>3</v>
      </c>
    </row>
    <row r="46" spans="16:17" x14ac:dyDescent="0.25">
      <c r="P46" t="s">
        <v>35</v>
      </c>
      <c r="Q46">
        <v>2</v>
      </c>
    </row>
    <row r="47" spans="16:17" x14ac:dyDescent="0.25">
      <c r="P47" t="s">
        <v>36</v>
      </c>
      <c r="Q47">
        <v>1</v>
      </c>
    </row>
  </sheetData>
  <mergeCells count="4">
    <mergeCell ref="A3:I3"/>
    <mergeCell ref="B10:B14"/>
    <mergeCell ref="C15:G15"/>
    <mergeCell ref="B7:G7"/>
  </mergeCells>
  <pageMargins left="0.511811024" right="0.511811024" top="0.78740157499999996" bottom="0.78740157499999996" header="0.31496062000000002" footer="0.31496062000000002"/>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47"/>
  <sheetViews>
    <sheetView topLeftCell="A3" workbookViewId="0">
      <selection activeCell="C32" sqref="C32"/>
    </sheetView>
  </sheetViews>
  <sheetFormatPr defaultRowHeight="15" x14ac:dyDescent="0.25"/>
  <cols>
    <col min="1" max="1" width="9.42578125" customWidth="1"/>
    <col min="2" max="2" width="17.5703125" bestFit="1" customWidth="1"/>
    <col min="16" max="16" width="125.5703125" bestFit="1" customWidth="1"/>
  </cols>
  <sheetData>
    <row r="3" spans="1:16" x14ac:dyDescent="0.25">
      <c r="A3" s="56"/>
      <c r="B3" s="56"/>
      <c r="C3" s="56"/>
      <c r="D3" s="56"/>
      <c r="E3" s="56"/>
      <c r="F3" s="56"/>
      <c r="G3" s="56"/>
      <c r="H3" s="56"/>
      <c r="I3" s="56"/>
    </row>
    <row r="4" spans="1:16" x14ac:dyDescent="0.25">
      <c r="A4" s="23"/>
      <c r="B4" s="7"/>
      <c r="C4" s="23"/>
      <c r="D4" s="23"/>
      <c r="E4" s="23"/>
      <c r="F4" s="23"/>
      <c r="G4" s="23"/>
      <c r="H4" s="23"/>
      <c r="I4" s="23"/>
    </row>
    <row r="5" spans="1:16" x14ac:dyDescent="0.25">
      <c r="A5" s="23"/>
      <c r="B5" s="8"/>
      <c r="C5" s="6"/>
      <c r="D5" s="6"/>
      <c r="E5" s="6"/>
      <c r="F5" s="6"/>
      <c r="G5" s="6"/>
      <c r="H5" s="6"/>
      <c r="I5" s="6"/>
      <c r="J5" s="5"/>
      <c r="K5" s="5"/>
      <c r="L5" s="5"/>
    </row>
    <row r="6" spans="1:16" x14ac:dyDescent="0.25">
      <c r="B6" s="8"/>
      <c r="C6" s="5"/>
      <c r="D6" s="5"/>
      <c r="E6" s="5"/>
      <c r="F6" s="5"/>
      <c r="G6" s="5"/>
      <c r="H6" s="5"/>
      <c r="I6" s="5"/>
      <c r="J6" s="5"/>
      <c r="K6" s="5"/>
      <c r="L6" s="5"/>
    </row>
    <row r="7" spans="1:16" x14ac:dyDescent="0.25">
      <c r="B7" s="57" t="s">
        <v>4</v>
      </c>
      <c r="C7" s="58"/>
      <c r="D7" s="58"/>
      <c r="E7" s="58"/>
      <c r="F7" s="58"/>
      <c r="G7" s="58"/>
      <c r="H7" s="5"/>
      <c r="I7" s="5"/>
      <c r="J7" s="5"/>
      <c r="K7" s="5"/>
      <c r="L7" s="5"/>
    </row>
    <row r="8" spans="1:16" x14ac:dyDescent="0.25">
      <c r="B8" s="8"/>
      <c r="C8" s="5"/>
      <c r="D8" s="5"/>
      <c r="E8" s="5"/>
      <c r="F8" s="5"/>
      <c r="G8" s="5"/>
      <c r="H8" s="5"/>
      <c r="I8" s="5"/>
      <c r="J8" s="5"/>
      <c r="K8" s="5"/>
      <c r="L8" s="5"/>
    </row>
    <row r="9" spans="1:16" x14ac:dyDescent="0.25">
      <c r="B9" s="8"/>
      <c r="C9" s="5"/>
      <c r="D9" s="5"/>
      <c r="E9" s="5"/>
      <c r="F9" s="5"/>
      <c r="G9" s="5"/>
      <c r="H9" s="5"/>
      <c r="I9" s="5"/>
      <c r="J9" s="5"/>
      <c r="K9" s="5"/>
      <c r="L9" s="5"/>
    </row>
    <row r="10" spans="1:16" x14ac:dyDescent="0.25">
      <c r="A10" s="57" t="s">
        <v>1</v>
      </c>
      <c r="B10">
        <v>5</v>
      </c>
      <c r="C10" s="14"/>
      <c r="D10" s="12"/>
      <c r="E10" s="12"/>
      <c r="F10" s="13"/>
      <c r="G10" s="13"/>
      <c r="H10" s="5"/>
      <c r="I10" s="5"/>
      <c r="J10" s="5"/>
      <c r="K10" s="5"/>
      <c r="L10" s="5"/>
      <c r="P10" s="60" t="s">
        <v>1</v>
      </c>
    </row>
    <row r="11" spans="1:16" x14ac:dyDescent="0.25">
      <c r="A11" s="57"/>
      <c r="B11">
        <v>4</v>
      </c>
      <c r="C11" s="11"/>
      <c r="D11" s="14"/>
      <c r="E11" s="12"/>
      <c r="F11" s="13"/>
      <c r="G11" s="13"/>
      <c r="H11" s="5"/>
      <c r="I11" s="5"/>
      <c r="J11" s="5"/>
      <c r="K11" s="5"/>
      <c r="L11" s="5"/>
      <c r="P11" s="60"/>
    </row>
    <row r="12" spans="1:16" x14ac:dyDescent="0.25">
      <c r="A12" s="57"/>
      <c r="B12">
        <v>3</v>
      </c>
      <c r="C12" s="11"/>
      <c r="D12" s="14"/>
      <c r="E12" s="14" t="s">
        <v>22</v>
      </c>
      <c r="F12" s="12"/>
      <c r="G12" s="12"/>
      <c r="H12" s="5"/>
      <c r="I12" s="5"/>
      <c r="J12" s="5"/>
      <c r="K12" s="5"/>
      <c r="L12" s="5"/>
      <c r="P12" s="60"/>
    </row>
    <row r="13" spans="1:16" x14ac:dyDescent="0.25">
      <c r="A13" s="57"/>
      <c r="B13">
        <v>2</v>
      </c>
      <c r="C13" s="10"/>
      <c r="D13" s="11"/>
      <c r="E13" s="14"/>
      <c r="F13" s="14"/>
      <c r="G13" s="12"/>
      <c r="H13" s="5"/>
      <c r="I13" s="5"/>
      <c r="J13" s="5"/>
      <c r="K13" s="5"/>
      <c r="L13" s="5"/>
      <c r="P13" s="60"/>
    </row>
    <row r="14" spans="1:16" x14ac:dyDescent="0.25">
      <c r="A14" s="57"/>
      <c r="B14">
        <v>1</v>
      </c>
      <c r="C14" s="11"/>
      <c r="D14" s="11"/>
      <c r="E14" s="11"/>
      <c r="F14" s="11"/>
      <c r="G14" s="14"/>
      <c r="H14" s="5"/>
      <c r="I14" s="5"/>
      <c r="J14" s="5"/>
      <c r="K14" s="5"/>
      <c r="L14" s="5"/>
      <c r="P14" s="60"/>
    </row>
    <row r="15" spans="1:16" x14ac:dyDescent="0.25">
      <c r="C15" s="30">
        <v>1</v>
      </c>
      <c r="D15" s="30">
        <v>2</v>
      </c>
      <c r="E15" s="30">
        <v>3</v>
      </c>
      <c r="F15" s="30">
        <v>4</v>
      </c>
      <c r="G15" s="30">
        <v>5</v>
      </c>
      <c r="H15" s="8"/>
      <c r="I15" s="59" t="s">
        <v>2</v>
      </c>
      <c r="J15" s="59"/>
      <c r="K15" s="59"/>
      <c r="L15" s="59"/>
      <c r="M15" s="59"/>
    </row>
    <row r="16" spans="1:16" x14ac:dyDescent="0.25">
      <c r="C16" s="55" t="s">
        <v>2</v>
      </c>
      <c r="D16" s="55"/>
      <c r="E16" s="55"/>
      <c r="F16" s="55"/>
      <c r="G16" s="55"/>
    </row>
    <row r="17" spans="1:17" x14ac:dyDescent="0.25">
      <c r="C17" t="s">
        <v>2</v>
      </c>
      <c r="E17" t="s">
        <v>1</v>
      </c>
      <c r="G17" t="s">
        <v>3</v>
      </c>
    </row>
    <row r="18" spans="1:17" x14ac:dyDescent="0.25">
      <c r="A18" t="s">
        <v>40</v>
      </c>
      <c r="C18" s="24">
        <v>3</v>
      </c>
      <c r="D18" s="23" t="s">
        <v>22</v>
      </c>
      <c r="E18" s="24">
        <v>3</v>
      </c>
      <c r="F18" t="s">
        <v>53</v>
      </c>
      <c r="G18">
        <f>C18*E18</f>
        <v>9</v>
      </c>
    </row>
    <row r="19" spans="1:17" x14ac:dyDescent="0.25">
      <c r="A19" s="25" t="s">
        <v>46</v>
      </c>
      <c r="B19" s="26" t="s">
        <v>41</v>
      </c>
    </row>
    <row r="20" spans="1:17" x14ac:dyDescent="0.25">
      <c r="A20" s="25" t="s">
        <v>47</v>
      </c>
      <c r="B20" s="27" t="s">
        <v>42</v>
      </c>
    </row>
    <row r="21" spans="1:17" x14ac:dyDescent="0.25">
      <c r="A21" s="25" t="s">
        <v>48</v>
      </c>
      <c r="B21" s="28" t="s">
        <v>43</v>
      </c>
      <c r="G21" s="24" t="str">
        <f>IF(G18&lt;=4,"RISCO BAIXO",IF(G18&lt;=9,"RISCO MODERADO",IF(G18&lt;=16,"RISCO ELEVADO","RISCO EXTREMO")))</f>
        <v>RISCO MODERADO</v>
      </c>
    </row>
    <row r="22" spans="1:17" x14ac:dyDescent="0.25">
      <c r="A22" s="25" t="s">
        <v>45</v>
      </c>
      <c r="B22" s="29" t="s">
        <v>44</v>
      </c>
    </row>
    <row r="24" spans="1:17" x14ac:dyDescent="0.25">
      <c r="P24" t="s">
        <v>1</v>
      </c>
    </row>
    <row r="25" spans="1:17" x14ac:dyDescent="0.25">
      <c r="P25" t="s">
        <v>37</v>
      </c>
      <c r="Q25">
        <v>5</v>
      </c>
    </row>
    <row r="26" spans="1:17" x14ac:dyDescent="0.25">
      <c r="P26" t="s">
        <v>56</v>
      </c>
      <c r="Q26">
        <v>4</v>
      </c>
    </row>
    <row r="27" spans="1:17" x14ac:dyDescent="0.25">
      <c r="P27" t="s">
        <v>49</v>
      </c>
      <c r="Q27">
        <v>3</v>
      </c>
    </row>
    <row r="28" spans="1:17" x14ac:dyDescent="0.25">
      <c r="P28" t="s">
        <v>39</v>
      </c>
      <c r="Q28">
        <v>2</v>
      </c>
    </row>
    <row r="29" spans="1:17" x14ac:dyDescent="0.25">
      <c r="P29" t="s">
        <v>38</v>
      </c>
      <c r="Q29">
        <v>1</v>
      </c>
    </row>
    <row r="42" spans="16:17" x14ac:dyDescent="0.25">
      <c r="P42" t="s">
        <v>2</v>
      </c>
    </row>
    <row r="43" spans="16:17" x14ac:dyDescent="0.25">
      <c r="P43" t="s">
        <v>32</v>
      </c>
      <c r="Q43">
        <v>5</v>
      </c>
    </row>
    <row r="44" spans="16:17" x14ac:dyDescent="0.25">
      <c r="P44" t="s">
        <v>33</v>
      </c>
      <c r="Q44">
        <v>4</v>
      </c>
    </row>
    <row r="45" spans="16:17" x14ac:dyDescent="0.25">
      <c r="P45" t="s">
        <v>34</v>
      </c>
      <c r="Q45">
        <v>3</v>
      </c>
    </row>
    <row r="46" spans="16:17" x14ac:dyDescent="0.25">
      <c r="P46" t="s">
        <v>35</v>
      </c>
      <c r="Q46">
        <v>2</v>
      </c>
    </row>
    <row r="47" spans="16:17" x14ac:dyDescent="0.25">
      <c r="P47" t="s">
        <v>36</v>
      </c>
      <c r="Q47">
        <v>1</v>
      </c>
    </row>
  </sheetData>
  <mergeCells count="6">
    <mergeCell ref="C16:G16"/>
    <mergeCell ref="A3:I3"/>
    <mergeCell ref="B7:G7"/>
    <mergeCell ref="I15:M15"/>
    <mergeCell ref="P10:P14"/>
    <mergeCell ref="A10:A14"/>
  </mergeCells>
  <pageMargins left="0.511811024" right="0.511811024" top="0.78740157499999996" bottom="0.78740157499999996" header="0.31496062000000002" footer="0.31496062000000002"/>
  <pageSetup paperSize="9" orientation="portrait" horizontalDpi="0"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47"/>
  <sheetViews>
    <sheetView topLeftCell="A4" workbookViewId="0">
      <selection activeCell="G30" sqref="G30"/>
    </sheetView>
  </sheetViews>
  <sheetFormatPr defaultRowHeight="15" x14ac:dyDescent="0.25"/>
  <cols>
    <col min="1" max="1" width="18.7109375" bestFit="1" customWidth="1"/>
    <col min="2" max="2" width="17.5703125" bestFit="1" customWidth="1"/>
    <col min="16" max="16" width="125.5703125" bestFit="1" customWidth="1"/>
  </cols>
  <sheetData>
    <row r="3" spans="1:12" x14ac:dyDescent="0.25">
      <c r="A3" s="56"/>
      <c r="B3" s="56"/>
      <c r="C3" s="56"/>
      <c r="D3" s="56"/>
      <c r="E3" s="56"/>
      <c r="F3" s="56"/>
      <c r="G3" s="56"/>
      <c r="H3" s="56"/>
      <c r="I3" s="56"/>
    </row>
    <row r="4" spans="1:12" x14ac:dyDescent="0.25">
      <c r="A4" s="4"/>
      <c r="B4" s="7"/>
      <c r="C4" s="4"/>
      <c r="D4" s="4"/>
      <c r="E4" s="4"/>
      <c r="F4" s="4"/>
      <c r="G4" s="4"/>
      <c r="H4" s="4"/>
      <c r="I4" s="4"/>
    </row>
    <row r="5" spans="1:12" x14ac:dyDescent="0.25">
      <c r="A5" s="4"/>
      <c r="B5" s="8"/>
      <c r="C5" s="6"/>
      <c r="D5" s="6"/>
      <c r="E5" s="6"/>
      <c r="F5" s="6"/>
      <c r="G5" s="6"/>
      <c r="H5" s="6"/>
      <c r="I5" s="6"/>
      <c r="J5" s="5"/>
      <c r="K5" s="5"/>
      <c r="L5" s="5"/>
    </row>
    <row r="6" spans="1:12" x14ac:dyDescent="0.25">
      <c r="B6" s="8"/>
      <c r="C6" s="5"/>
      <c r="D6" s="5"/>
      <c r="E6" s="5"/>
      <c r="F6" s="5"/>
      <c r="G6" s="5"/>
      <c r="H6" s="5"/>
      <c r="I6" s="5"/>
      <c r="J6" s="5"/>
      <c r="K6" s="5"/>
      <c r="L6" s="5"/>
    </row>
    <row r="7" spans="1:12" x14ac:dyDescent="0.25">
      <c r="B7" s="57" t="s">
        <v>63</v>
      </c>
      <c r="C7" s="58"/>
      <c r="D7" s="58"/>
      <c r="E7" s="58"/>
      <c r="F7" s="58"/>
      <c r="G7" s="58"/>
      <c r="H7" s="5"/>
      <c r="I7" s="5"/>
      <c r="J7" s="5"/>
      <c r="K7" s="5"/>
      <c r="L7" s="5"/>
    </row>
    <row r="8" spans="1:12" x14ac:dyDescent="0.25">
      <c r="B8" s="8"/>
      <c r="C8" s="5"/>
      <c r="D8" s="5"/>
      <c r="E8" s="5"/>
      <c r="F8" s="5"/>
      <c r="G8" s="5"/>
      <c r="H8" s="5"/>
      <c r="I8" s="5"/>
      <c r="J8" s="5"/>
      <c r="K8" s="5"/>
      <c r="L8" s="5"/>
    </row>
    <row r="9" spans="1:12" x14ac:dyDescent="0.25">
      <c r="B9" s="8"/>
      <c r="C9" s="5"/>
      <c r="D9" s="5"/>
      <c r="E9" s="5"/>
      <c r="F9" s="5"/>
      <c r="G9" s="5"/>
      <c r="H9" s="5"/>
      <c r="I9" s="5"/>
      <c r="J9" s="5"/>
      <c r="K9" s="5"/>
      <c r="L9" s="5"/>
    </row>
    <row r="10" spans="1:12" x14ac:dyDescent="0.25">
      <c r="A10">
        <v>5</v>
      </c>
      <c r="B10" s="60" t="s">
        <v>1</v>
      </c>
      <c r="C10" s="14"/>
      <c r="D10" s="12"/>
      <c r="E10" s="12"/>
      <c r="F10" s="13"/>
      <c r="G10" s="13"/>
      <c r="H10" s="5"/>
      <c r="I10" s="5"/>
      <c r="J10" s="5"/>
      <c r="K10" s="5"/>
      <c r="L10" s="5"/>
    </row>
    <row r="11" spans="1:12" x14ac:dyDescent="0.25">
      <c r="A11">
        <v>4</v>
      </c>
      <c r="B11" s="60"/>
      <c r="C11" s="11"/>
      <c r="D11" s="14"/>
      <c r="E11" s="12" t="s">
        <v>22</v>
      </c>
      <c r="F11" s="13"/>
      <c r="G11" s="13"/>
      <c r="H11" s="5"/>
      <c r="I11" s="5"/>
      <c r="J11" s="5"/>
      <c r="K11" s="5"/>
      <c r="L11" s="5"/>
    </row>
    <row r="12" spans="1:12" x14ac:dyDescent="0.25">
      <c r="A12">
        <v>3</v>
      </c>
      <c r="B12" s="60"/>
      <c r="C12" s="11"/>
      <c r="D12" s="14"/>
      <c r="E12" s="14"/>
      <c r="F12" s="12"/>
      <c r="G12" s="12"/>
      <c r="H12" s="5"/>
      <c r="I12" s="5"/>
      <c r="J12" s="5"/>
      <c r="K12" s="5"/>
      <c r="L12" s="5"/>
    </row>
    <row r="13" spans="1:12" x14ac:dyDescent="0.25">
      <c r="A13">
        <v>2</v>
      </c>
      <c r="B13" s="60"/>
      <c r="C13" s="18"/>
      <c r="D13" s="11"/>
      <c r="E13" s="14"/>
      <c r="F13" s="14"/>
      <c r="G13" s="12"/>
      <c r="H13" s="5"/>
      <c r="I13" s="5"/>
      <c r="J13" s="5"/>
      <c r="K13" s="5"/>
      <c r="L13" s="5"/>
    </row>
    <row r="14" spans="1:12" x14ac:dyDescent="0.25">
      <c r="A14">
        <v>1</v>
      </c>
      <c r="B14" s="60"/>
      <c r="C14" s="11"/>
      <c r="D14" s="11"/>
      <c r="E14" s="11"/>
      <c r="F14" s="11"/>
      <c r="G14" s="14"/>
      <c r="H14" s="5"/>
      <c r="I14" s="5"/>
      <c r="J14" s="5"/>
      <c r="K14" s="5"/>
      <c r="L14" s="5"/>
    </row>
    <row r="15" spans="1:12" x14ac:dyDescent="0.25">
      <c r="C15" s="59" t="s">
        <v>2</v>
      </c>
      <c r="D15" s="59"/>
      <c r="E15" s="59"/>
      <c r="F15" s="59"/>
      <c r="G15" s="59"/>
      <c r="H15" s="8"/>
      <c r="I15" s="8"/>
      <c r="J15" s="8"/>
      <c r="K15" s="8"/>
      <c r="L15" s="9"/>
    </row>
    <row r="16" spans="1:12" x14ac:dyDescent="0.25">
      <c r="C16">
        <v>1</v>
      </c>
      <c r="D16">
        <v>2</v>
      </c>
      <c r="E16">
        <v>3</v>
      </c>
      <c r="F16">
        <v>4</v>
      </c>
      <c r="G16">
        <v>5</v>
      </c>
    </row>
    <row r="17" spans="1:17" x14ac:dyDescent="0.25">
      <c r="C17" t="s">
        <v>2</v>
      </c>
      <c r="E17" t="s">
        <v>1</v>
      </c>
      <c r="G17" t="s">
        <v>3</v>
      </c>
    </row>
    <row r="18" spans="1:17" x14ac:dyDescent="0.25">
      <c r="A18" t="s">
        <v>40</v>
      </c>
      <c r="C18" s="3">
        <v>3</v>
      </c>
      <c r="D18" s="4" t="s">
        <v>22</v>
      </c>
      <c r="E18" s="3">
        <v>4</v>
      </c>
      <c r="F18" t="s">
        <v>53</v>
      </c>
      <c r="G18">
        <f>C18*E18</f>
        <v>12</v>
      </c>
    </row>
    <row r="19" spans="1:17" x14ac:dyDescent="0.25">
      <c r="A19" t="s">
        <v>46</v>
      </c>
      <c r="B19" t="s">
        <v>41</v>
      </c>
    </row>
    <row r="20" spans="1:17" x14ac:dyDescent="0.25">
      <c r="A20" t="s">
        <v>47</v>
      </c>
      <c r="B20" t="s">
        <v>42</v>
      </c>
    </row>
    <row r="21" spans="1:17" x14ac:dyDescent="0.25">
      <c r="A21" t="s">
        <v>48</v>
      </c>
      <c r="B21" t="s">
        <v>43</v>
      </c>
      <c r="G21" t="str">
        <f>IF(G18&lt;=4,"RISCO BAIXO",IF(G18&lt;=9,"RISCO MODERADO",IF(G18&lt;=16,"RISCO ELEVADO","RISCO EXTREMO")))</f>
        <v>RISCO ELEVADO</v>
      </c>
    </row>
    <row r="22" spans="1:17" x14ac:dyDescent="0.25">
      <c r="A22" t="s">
        <v>45</v>
      </c>
      <c r="B22" t="s">
        <v>44</v>
      </c>
    </row>
    <row r="24" spans="1:17" x14ac:dyDescent="0.25">
      <c r="P24" t="s">
        <v>1</v>
      </c>
    </row>
    <row r="25" spans="1:17" x14ac:dyDescent="0.25">
      <c r="P25" t="s">
        <v>37</v>
      </c>
      <c r="Q25">
        <v>5</v>
      </c>
    </row>
    <row r="26" spans="1:17" x14ac:dyDescent="0.25">
      <c r="P26" t="s">
        <v>56</v>
      </c>
      <c r="Q26">
        <v>4</v>
      </c>
    </row>
    <row r="27" spans="1:17" x14ac:dyDescent="0.25">
      <c r="P27" t="s">
        <v>49</v>
      </c>
      <c r="Q27">
        <v>3</v>
      </c>
    </row>
    <row r="28" spans="1:17" x14ac:dyDescent="0.25">
      <c r="P28" t="s">
        <v>39</v>
      </c>
      <c r="Q28">
        <v>2</v>
      </c>
    </row>
    <row r="29" spans="1:17" x14ac:dyDescent="0.25">
      <c r="P29" t="s">
        <v>38</v>
      </c>
      <c r="Q29">
        <v>1</v>
      </c>
    </row>
    <row r="42" spans="16:17" x14ac:dyDescent="0.25">
      <c r="P42" t="s">
        <v>2</v>
      </c>
    </row>
    <row r="43" spans="16:17" x14ac:dyDescent="0.25">
      <c r="P43" t="s">
        <v>32</v>
      </c>
      <c r="Q43">
        <v>5</v>
      </c>
    </row>
    <row r="44" spans="16:17" x14ac:dyDescent="0.25">
      <c r="P44" t="s">
        <v>33</v>
      </c>
      <c r="Q44">
        <v>4</v>
      </c>
    </row>
    <row r="45" spans="16:17" x14ac:dyDescent="0.25">
      <c r="P45" t="s">
        <v>34</v>
      </c>
      <c r="Q45">
        <v>3</v>
      </c>
    </row>
    <row r="46" spans="16:17" x14ac:dyDescent="0.25">
      <c r="P46" t="s">
        <v>35</v>
      </c>
      <c r="Q46">
        <v>2</v>
      </c>
    </row>
    <row r="47" spans="16:17" x14ac:dyDescent="0.25">
      <c r="P47" t="s">
        <v>36</v>
      </c>
      <c r="Q47">
        <v>1</v>
      </c>
    </row>
  </sheetData>
  <mergeCells count="4">
    <mergeCell ref="A3:I3"/>
    <mergeCell ref="B7:G7"/>
    <mergeCell ref="B10:B14"/>
    <mergeCell ref="C15:G15"/>
  </mergeCells>
  <pageMargins left="0.511811024" right="0.511811024" top="0.78740157499999996" bottom="0.78740157499999996" header="0.31496062000000002" footer="0.31496062000000002"/>
  <pageSetup paperSize="9" orientation="portrait" horizontalDpi="0"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47"/>
  <sheetViews>
    <sheetView topLeftCell="A4" workbookViewId="0">
      <selection activeCell="E20" sqref="E20"/>
    </sheetView>
  </sheetViews>
  <sheetFormatPr defaultRowHeight="15" x14ac:dyDescent="0.25"/>
  <cols>
    <col min="1" max="1" width="18.7109375" bestFit="1" customWidth="1"/>
    <col min="2" max="2" width="17.5703125" bestFit="1" customWidth="1"/>
    <col min="16" max="16" width="125.5703125" bestFit="1" customWidth="1"/>
  </cols>
  <sheetData>
    <row r="3" spans="1:12" x14ac:dyDescent="0.25">
      <c r="A3" s="56"/>
      <c r="B3" s="56"/>
      <c r="C3" s="56"/>
      <c r="D3" s="56"/>
      <c r="E3" s="56"/>
      <c r="F3" s="56"/>
      <c r="G3" s="56"/>
      <c r="H3" s="56"/>
      <c r="I3" s="56"/>
    </row>
    <row r="4" spans="1:12" x14ac:dyDescent="0.25">
      <c r="A4" s="19"/>
      <c r="B4" s="7"/>
      <c r="C4" s="19"/>
      <c r="D4" s="19"/>
      <c r="E4" s="19"/>
      <c r="F4" s="19"/>
      <c r="G4" s="19"/>
      <c r="H4" s="19"/>
      <c r="I4" s="19"/>
    </row>
    <row r="5" spans="1:12" x14ac:dyDescent="0.25">
      <c r="A5" s="19"/>
      <c r="B5" s="8"/>
      <c r="C5" s="6"/>
      <c r="D5" s="6"/>
      <c r="E5" s="6"/>
      <c r="F5" s="6"/>
      <c r="G5" s="6"/>
      <c r="H5" s="6"/>
      <c r="I5" s="6"/>
      <c r="J5" s="5"/>
      <c r="K5" s="5"/>
      <c r="L5" s="5"/>
    </row>
    <row r="6" spans="1:12" x14ac:dyDescent="0.25">
      <c r="B6" s="8"/>
      <c r="C6" s="5"/>
      <c r="D6" s="5"/>
      <c r="E6" s="5"/>
      <c r="F6" s="5"/>
      <c r="G6" s="5"/>
      <c r="H6" s="5"/>
      <c r="I6" s="5"/>
      <c r="J6" s="5"/>
      <c r="K6" s="5"/>
      <c r="L6" s="5"/>
    </row>
    <row r="7" spans="1:12" x14ac:dyDescent="0.25">
      <c r="B7" s="57" t="s">
        <v>74</v>
      </c>
      <c r="C7" s="58"/>
      <c r="D7" s="58"/>
      <c r="E7" s="58"/>
      <c r="F7" s="58"/>
      <c r="G7" s="58"/>
      <c r="H7" s="5"/>
      <c r="I7" s="5"/>
      <c r="J7" s="5"/>
      <c r="K7" s="5"/>
      <c r="L7" s="5"/>
    </row>
    <row r="8" spans="1:12" x14ac:dyDescent="0.25">
      <c r="B8" s="8"/>
      <c r="C8" s="5"/>
      <c r="D8" s="5"/>
      <c r="E8" s="5"/>
      <c r="F8" s="5"/>
      <c r="G8" s="5"/>
      <c r="H8" s="5"/>
      <c r="I8" s="5"/>
      <c r="J8" s="5"/>
      <c r="K8" s="5"/>
      <c r="L8" s="5"/>
    </row>
    <row r="9" spans="1:12" x14ac:dyDescent="0.25">
      <c r="B9" s="8"/>
      <c r="C9" s="5"/>
      <c r="D9" s="5"/>
      <c r="E9" s="5"/>
      <c r="F9" s="5"/>
      <c r="G9" s="5"/>
      <c r="H9" s="5"/>
      <c r="I9" s="5"/>
      <c r="J9" s="5"/>
      <c r="K9" s="5"/>
      <c r="L9" s="5"/>
    </row>
    <row r="10" spans="1:12" x14ac:dyDescent="0.25">
      <c r="A10">
        <v>5</v>
      </c>
      <c r="B10" s="60" t="s">
        <v>1</v>
      </c>
      <c r="C10" s="14"/>
      <c r="D10" s="12"/>
      <c r="E10" s="12"/>
      <c r="F10" s="13"/>
      <c r="G10" s="13"/>
      <c r="H10" s="5"/>
      <c r="I10" s="5"/>
      <c r="J10" s="5"/>
      <c r="K10" s="5"/>
      <c r="L10" s="5"/>
    </row>
    <row r="11" spans="1:12" x14ac:dyDescent="0.25">
      <c r="A11">
        <v>4</v>
      </c>
      <c r="B11" s="60"/>
      <c r="C11" s="11"/>
      <c r="D11" s="14"/>
      <c r="E11" s="12"/>
      <c r="F11" s="13"/>
      <c r="G11" s="13"/>
      <c r="H11" s="5"/>
      <c r="I11" s="5"/>
      <c r="J11" s="5"/>
      <c r="K11" s="5"/>
      <c r="L11" s="5"/>
    </row>
    <row r="12" spans="1:12" x14ac:dyDescent="0.25">
      <c r="A12">
        <v>3</v>
      </c>
      <c r="B12" s="60"/>
      <c r="C12" s="11"/>
      <c r="D12" s="14"/>
      <c r="E12" s="14"/>
      <c r="F12" s="12"/>
      <c r="G12" s="12"/>
      <c r="H12" s="5"/>
      <c r="I12" s="5"/>
      <c r="J12" s="5"/>
      <c r="K12" s="5"/>
      <c r="L12" s="5"/>
    </row>
    <row r="13" spans="1:12" x14ac:dyDescent="0.25">
      <c r="A13">
        <v>2</v>
      </c>
      <c r="B13" s="60"/>
      <c r="C13" s="18"/>
      <c r="D13" s="11"/>
      <c r="E13" s="14"/>
      <c r="F13" s="14"/>
      <c r="G13" s="12" t="s">
        <v>22</v>
      </c>
      <c r="H13" s="5"/>
      <c r="I13" s="5"/>
      <c r="J13" s="5"/>
      <c r="K13" s="5"/>
      <c r="L13" s="5"/>
    </row>
    <row r="14" spans="1:12" x14ac:dyDescent="0.25">
      <c r="A14">
        <v>1</v>
      </c>
      <c r="B14" s="60"/>
      <c r="C14" s="11"/>
      <c r="D14" s="11"/>
      <c r="E14" s="11"/>
      <c r="F14" s="11"/>
      <c r="G14" s="14"/>
      <c r="H14" s="5"/>
      <c r="I14" s="5"/>
      <c r="J14" s="5"/>
      <c r="K14" s="5"/>
      <c r="L14" s="5"/>
    </row>
    <row r="15" spans="1:12" x14ac:dyDescent="0.25">
      <c r="C15" s="59" t="s">
        <v>2</v>
      </c>
      <c r="D15" s="59"/>
      <c r="E15" s="59"/>
      <c r="F15" s="59"/>
      <c r="G15" s="59"/>
      <c r="H15" s="8"/>
      <c r="I15" s="8"/>
      <c r="J15" s="8"/>
      <c r="K15" s="8"/>
      <c r="L15" s="9"/>
    </row>
    <row r="16" spans="1:12" x14ac:dyDescent="0.25">
      <c r="C16">
        <v>1</v>
      </c>
      <c r="D16">
        <v>2</v>
      </c>
      <c r="E16">
        <v>3</v>
      </c>
      <c r="F16">
        <v>4</v>
      </c>
      <c r="G16">
        <v>5</v>
      </c>
    </row>
    <row r="17" spans="1:17" x14ac:dyDescent="0.25">
      <c r="C17" t="s">
        <v>2</v>
      </c>
      <c r="E17" t="s">
        <v>1</v>
      </c>
      <c r="G17" t="s">
        <v>3</v>
      </c>
    </row>
    <row r="18" spans="1:17" x14ac:dyDescent="0.25">
      <c r="A18" t="s">
        <v>40</v>
      </c>
      <c r="C18" s="20">
        <v>5</v>
      </c>
      <c r="D18" s="19" t="s">
        <v>22</v>
      </c>
      <c r="E18" s="20">
        <v>2</v>
      </c>
      <c r="F18" t="s">
        <v>53</v>
      </c>
      <c r="G18">
        <f>C18*E18</f>
        <v>10</v>
      </c>
    </row>
    <row r="19" spans="1:17" x14ac:dyDescent="0.25">
      <c r="A19" t="s">
        <v>46</v>
      </c>
      <c r="B19" t="s">
        <v>41</v>
      </c>
    </row>
    <row r="20" spans="1:17" x14ac:dyDescent="0.25">
      <c r="A20" t="s">
        <v>47</v>
      </c>
      <c r="B20" t="s">
        <v>42</v>
      </c>
    </row>
    <row r="21" spans="1:17" x14ac:dyDescent="0.25">
      <c r="A21" t="s">
        <v>48</v>
      </c>
      <c r="B21" t="s">
        <v>43</v>
      </c>
      <c r="G21" t="str">
        <f>IF(G18&lt;=4,"RISCO BAIXO",IF(G18&lt;=9,"RISCO MODERADO",IF(G18&lt;=16,"RISCO ELEVADO","RISCO EXTREMO")))</f>
        <v>RISCO ELEVADO</v>
      </c>
    </row>
    <row r="22" spans="1:17" x14ac:dyDescent="0.25">
      <c r="A22" t="s">
        <v>45</v>
      </c>
      <c r="B22" t="s">
        <v>44</v>
      </c>
    </row>
    <row r="24" spans="1:17" x14ac:dyDescent="0.25">
      <c r="P24" t="s">
        <v>1</v>
      </c>
    </row>
    <row r="25" spans="1:17" x14ac:dyDescent="0.25">
      <c r="P25" t="s">
        <v>37</v>
      </c>
      <c r="Q25">
        <v>5</v>
      </c>
    </row>
    <row r="26" spans="1:17" x14ac:dyDescent="0.25">
      <c r="P26" t="s">
        <v>56</v>
      </c>
      <c r="Q26">
        <v>4</v>
      </c>
    </row>
    <row r="27" spans="1:17" x14ac:dyDescent="0.25">
      <c r="P27" t="s">
        <v>49</v>
      </c>
      <c r="Q27">
        <v>3</v>
      </c>
    </row>
    <row r="28" spans="1:17" x14ac:dyDescent="0.25">
      <c r="P28" t="s">
        <v>39</v>
      </c>
      <c r="Q28">
        <v>2</v>
      </c>
    </row>
    <row r="29" spans="1:17" x14ac:dyDescent="0.25">
      <c r="P29" t="s">
        <v>38</v>
      </c>
      <c r="Q29">
        <v>1</v>
      </c>
    </row>
    <row r="42" spans="16:17" x14ac:dyDescent="0.25">
      <c r="P42" t="s">
        <v>2</v>
      </c>
    </row>
    <row r="43" spans="16:17" x14ac:dyDescent="0.25">
      <c r="P43" t="s">
        <v>32</v>
      </c>
      <c r="Q43">
        <v>5</v>
      </c>
    </row>
    <row r="44" spans="16:17" x14ac:dyDescent="0.25">
      <c r="P44" t="s">
        <v>33</v>
      </c>
      <c r="Q44">
        <v>4</v>
      </c>
    </row>
    <row r="45" spans="16:17" x14ac:dyDescent="0.25">
      <c r="P45" t="s">
        <v>34</v>
      </c>
      <c r="Q45">
        <v>3</v>
      </c>
    </row>
    <row r="46" spans="16:17" x14ac:dyDescent="0.25">
      <c r="P46" t="s">
        <v>35</v>
      </c>
      <c r="Q46">
        <v>2</v>
      </c>
    </row>
    <row r="47" spans="16:17" x14ac:dyDescent="0.25">
      <c r="P47" t="s">
        <v>36</v>
      </c>
      <c r="Q47">
        <v>1</v>
      </c>
    </row>
  </sheetData>
  <mergeCells count="4">
    <mergeCell ref="A3:I3"/>
    <mergeCell ref="B7:G7"/>
    <mergeCell ref="B10:B14"/>
    <mergeCell ref="C15:G15"/>
  </mergeCells>
  <pageMargins left="0.511811024" right="0.511811024" top="0.78740157499999996" bottom="0.78740157499999996" header="0.31496062000000002" footer="0.31496062000000002"/>
  <pageSetup paperSize="9" orientation="portrait" horizontalDpi="0"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47"/>
  <sheetViews>
    <sheetView topLeftCell="A7" workbookViewId="0">
      <selection activeCell="E19" sqref="E19"/>
    </sheetView>
  </sheetViews>
  <sheetFormatPr defaultRowHeight="15" x14ac:dyDescent="0.25"/>
  <cols>
    <col min="1" max="1" width="18.7109375" bestFit="1" customWidth="1"/>
    <col min="2" max="2" width="17.5703125" bestFit="1" customWidth="1"/>
    <col min="16" max="16" width="125.5703125" bestFit="1" customWidth="1"/>
  </cols>
  <sheetData>
    <row r="3" spans="1:12" x14ac:dyDescent="0.25">
      <c r="A3" s="56"/>
      <c r="B3" s="56"/>
      <c r="C3" s="56"/>
      <c r="D3" s="56"/>
      <c r="E3" s="56"/>
      <c r="F3" s="56"/>
      <c r="G3" s="56"/>
      <c r="H3" s="56"/>
      <c r="I3" s="56"/>
    </row>
    <row r="4" spans="1:12" x14ac:dyDescent="0.25">
      <c r="A4" s="19"/>
      <c r="B4" s="7"/>
      <c r="C4" s="19"/>
      <c r="D4" s="19"/>
      <c r="E4" s="19"/>
      <c r="F4" s="19"/>
      <c r="G4" s="19"/>
      <c r="H4" s="19"/>
      <c r="I4" s="19"/>
    </row>
    <row r="5" spans="1:12" x14ac:dyDescent="0.25">
      <c r="A5" s="19"/>
      <c r="B5" s="8"/>
      <c r="C5" s="6"/>
      <c r="D5" s="6"/>
      <c r="E5" s="6"/>
      <c r="F5" s="6"/>
      <c r="G5" s="6"/>
      <c r="H5" s="6"/>
      <c r="I5" s="6"/>
      <c r="J5" s="5"/>
      <c r="K5" s="5"/>
      <c r="L5" s="5"/>
    </row>
    <row r="6" spans="1:12" x14ac:dyDescent="0.25">
      <c r="B6" s="8"/>
      <c r="C6" s="5"/>
      <c r="D6" s="5"/>
      <c r="E6" s="5"/>
      <c r="F6" s="5"/>
      <c r="G6" s="5"/>
      <c r="H6" s="5"/>
      <c r="I6" s="5"/>
      <c r="J6" s="5"/>
      <c r="K6" s="5"/>
      <c r="L6" s="5"/>
    </row>
    <row r="7" spans="1:12" x14ac:dyDescent="0.25">
      <c r="B7" s="57" t="s">
        <v>82</v>
      </c>
      <c r="C7" s="58"/>
      <c r="D7" s="58"/>
      <c r="E7" s="58"/>
      <c r="F7" s="58"/>
      <c r="G7" s="58"/>
      <c r="H7" s="5"/>
      <c r="I7" s="5"/>
      <c r="J7" s="5"/>
      <c r="K7" s="5"/>
      <c r="L7" s="5"/>
    </row>
    <row r="8" spans="1:12" x14ac:dyDescent="0.25">
      <c r="B8" s="8"/>
      <c r="C8" s="5"/>
      <c r="D8" s="5"/>
      <c r="E8" s="5"/>
      <c r="F8" s="5"/>
      <c r="G8" s="5"/>
      <c r="H8" s="5"/>
      <c r="I8" s="5"/>
      <c r="J8" s="5"/>
      <c r="K8" s="5"/>
      <c r="L8" s="5"/>
    </row>
    <row r="9" spans="1:12" x14ac:dyDescent="0.25">
      <c r="B9" s="8"/>
      <c r="C9" s="5"/>
      <c r="D9" s="5"/>
      <c r="E9" s="5"/>
      <c r="F9" s="5"/>
      <c r="G9" s="5"/>
      <c r="H9" s="5"/>
      <c r="I9" s="5"/>
      <c r="J9" s="5"/>
      <c r="K9" s="5"/>
      <c r="L9" s="5"/>
    </row>
    <row r="10" spans="1:12" x14ac:dyDescent="0.25">
      <c r="A10">
        <v>5</v>
      </c>
      <c r="B10" s="60" t="s">
        <v>1</v>
      </c>
      <c r="C10" s="14"/>
      <c r="D10" s="12"/>
      <c r="E10" s="12"/>
      <c r="F10" s="13"/>
      <c r="G10" s="13"/>
      <c r="H10" s="5"/>
      <c r="I10" s="5"/>
      <c r="J10" s="5"/>
      <c r="K10" s="5"/>
      <c r="L10" s="5"/>
    </row>
    <row r="11" spans="1:12" x14ac:dyDescent="0.25">
      <c r="A11">
        <v>4</v>
      </c>
      <c r="B11" s="60"/>
      <c r="C11" s="11"/>
      <c r="D11" s="14"/>
      <c r="E11" s="12"/>
      <c r="F11" s="13"/>
      <c r="G11" s="13"/>
      <c r="H11" s="5"/>
      <c r="I11" s="5"/>
      <c r="J11" s="5"/>
      <c r="K11" s="5"/>
      <c r="L11" s="5"/>
    </row>
    <row r="12" spans="1:12" x14ac:dyDescent="0.25">
      <c r="A12">
        <v>3</v>
      </c>
      <c r="B12" s="60"/>
      <c r="C12" s="11"/>
      <c r="D12" s="14"/>
      <c r="E12" s="14"/>
      <c r="F12" s="12"/>
      <c r="G12" s="12"/>
      <c r="H12" s="5"/>
      <c r="I12" s="5"/>
      <c r="J12" s="5"/>
      <c r="K12" s="5"/>
      <c r="L12" s="5"/>
    </row>
    <row r="13" spans="1:12" x14ac:dyDescent="0.25">
      <c r="A13">
        <v>2</v>
      </c>
      <c r="B13" s="60"/>
      <c r="C13" s="18"/>
      <c r="D13" s="11"/>
      <c r="E13" s="14"/>
      <c r="F13" s="14"/>
      <c r="G13" s="12"/>
      <c r="H13" s="5"/>
      <c r="I13" s="5"/>
      <c r="J13" s="5"/>
      <c r="K13" s="5"/>
      <c r="L13" s="5"/>
    </row>
    <row r="14" spans="1:12" x14ac:dyDescent="0.25">
      <c r="A14">
        <v>1</v>
      </c>
      <c r="B14" s="60"/>
      <c r="C14" s="11"/>
      <c r="D14" s="11" t="s">
        <v>22</v>
      </c>
      <c r="E14" s="11"/>
      <c r="F14" s="11"/>
      <c r="G14" s="14"/>
      <c r="H14" s="5"/>
      <c r="I14" s="5"/>
      <c r="J14" s="5"/>
      <c r="K14" s="5"/>
      <c r="L14" s="5"/>
    </row>
    <row r="15" spans="1:12" x14ac:dyDescent="0.25">
      <c r="C15" s="59" t="s">
        <v>2</v>
      </c>
      <c r="D15" s="59"/>
      <c r="E15" s="59"/>
      <c r="F15" s="59"/>
      <c r="G15" s="59"/>
      <c r="H15" s="8"/>
      <c r="I15" s="8"/>
      <c r="J15" s="8"/>
      <c r="K15" s="8"/>
      <c r="L15" s="9"/>
    </row>
    <row r="16" spans="1:12" x14ac:dyDescent="0.25">
      <c r="C16">
        <v>1</v>
      </c>
      <c r="D16">
        <v>2</v>
      </c>
      <c r="E16">
        <v>3</v>
      </c>
      <c r="F16">
        <v>4</v>
      </c>
      <c r="G16">
        <v>5</v>
      </c>
    </row>
    <row r="17" spans="1:17" x14ac:dyDescent="0.25">
      <c r="C17" t="s">
        <v>2</v>
      </c>
      <c r="E17" t="s">
        <v>1</v>
      </c>
      <c r="G17" t="s">
        <v>3</v>
      </c>
    </row>
    <row r="18" spans="1:17" x14ac:dyDescent="0.25">
      <c r="A18" t="s">
        <v>40</v>
      </c>
      <c r="C18" s="20">
        <v>2</v>
      </c>
      <c r="D18" s="19" t="s">
        <v>22</v>
      </c>
      <c r="E18" s="20">
        <v>1</v>
      </c>
      <c r="F18" t="s">
        <v>53</v>
      </c>
      <c r="G18">
        <f>C18*E18</f>
        <v>2</v>
      </c>
    </row>
    <row r="19" spans="1:17" x14ac:dyDescent="0.25">
      <c r="A19" t="s">
        <v>46</v>
      </c>
      <c r="B19" t="s">
        <v>41</v>
      </c>
    </row>
    <row r="20" spans="1:17" x14ac:dyDescent="0.25">
      <c r="A20" t="s">
        <v>47</v>
      </c>
      <c r="B20" t="s">
        <v>42</v>
      </c>
    </row>
    <row r="21" spans="1:17" x14ac:dyDescent="0.25">
      <c r="A21" t="s">
        <v>48</v>
      </c>
      <c r="B21" t="s">
        <v>43</v>
      </c>
      <c r="G21" t="str">
        <f>IF(G18&lt;=4,"RISCO BAIXO",IF(G18&lt;=9,"RISCO MODERADO",IF(G18&lt;=16,"RISCO ELEVADO","RISCO EXTREMO")))</f>
        <v>RISCO BAIXO</v>
      </c>
    </row>
    <row r="22" spans="1:17" x14ac:dyDescent="0.25">
      <c r="A22" t="s">
        <v>45</v>
      </c>
      <c r="B22" t="s">
        <v>44</v>
      </c>
    </row>
    <row r="24" spans="1:17" x14ac:dyDescent="0.25">
      <c r="P24" t="s">
        <v>1</v>
      </c>
    </row>
    <row r="25" spans="1:17" x14ac:dyDescent="0.25">
      <c r="P25" t="s">
        <v>37</v>
      </c>
      <c r="Q25">
        <v>5</v>
      </c>
    </row>
    <row r="26" spans="1:17" x14ac:dyDescent="0.25">
      <c r="P26" t="s">
        <v>56</v>
      </c>
      <c r="Q26">
        <v>4</v>
      </c>
    </row>
    <row r="27" spans="1:17" x14ac:dyDescent="0.25">
      <c r="P27" t="s">
        <v>49</v>
      </c>
      <c r="Q27">
        <v>3</v>
      </c>
    </row>
    <row r="28" spans="1:17" x14ac:dyDescent="0.25">
      <c r="P28" t="s">
        <v>39</v>
      </c>
      <c r="Q28">
        <v>2</v>
      </c>
    </row>
    <row r="29" spans="1:17" x14ac:dyDescent="0.25">
      <c r="P29" t="s">
        <v>38</v>
      </c>
      <c r="Q29">
        <v>1</v>
      </c>
    </row>
    <row r="42" spans="16:17" x14ac:dyDescent="0.25">
      <c r="P42" t="s">
        <v>2</v>
      </c>
    </row>
    <row r="43" spans="16:17" x14ac:dyDescent="0.25">
      <c r="P43" t="s">
        <v>32</v>
      </c>
      <c r="Q43">
        <v>5</v>
      </c>
    </row>
    <row r="44" spans="16:17" x14ac:dyDescent="0.25">
      <c r="P44" t="s">
        <v>33</v>
      </c>
      <c r="Q44">
        <v>4</v>
      </c>
    </row>
    <row r="45" spans="16:17" x14ac:dyDescent="0.25">
      <c r="P45" t="s">
        <v>34</v>
      </c>
      <c r="Q45">
        <v>3</v>
      </c>
    </row>
    <row r="46" spans="16:17" x14ac:dyDescent="0.25">
      <c r="P46" t="s">
        <v>35</v>
      </c>
      <c r="Q46">
        <v>2</v>
      </c>
    </row>
    <row r="47" spans="16:17" x14ac:dyDescent="0.25">
      <c r="P47" t="s">
        <v>36</v>
      </c>
      <c r="Q47">
        <v>1</v>
      </c>
    </row>
  </sheetData>
  <mergeCells count="4">
    <mergeCell ref="A3:I3"/>
    <mergeCell ref="B7:G7"/>
    <mergeCell ref="B10:B14"/>
    <mergeCell ref="C15:G15"/>
  </mergeCells>
  <pageMargins left="0.511811024" right="0.511811024" top="0.78740157499999996" bottom="0.78740157499999996" header="0.31496062000000002" footer="0.31496062000000002"/>
  <pageSetup paperSize="9" orientation="portrait" horizontalDpi="0"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47"/>
  <sheetViews>
    <sheetView topLeftCell="A5" workbookViewId="0">
      <selection activeCell="E19" sqref="E19"/>
    </sheetView>
  </sheetViews>
  <sheetFormatPr defaultRowHeight="15" x14ac:dyDescent="0.25"/>
  <cols>
    <col min="1" max="1" width="18.7109375" bestFit="1" customWidth="1"/>
    <col min="2" max="2" width="17.5703125" bestFit="1" customWidth="1"/>
    <col min="16" max="16" width="125.5703125" bestFit="1" customWidth="1"/>
  </cols>
  <sheetData>
    <row r="3" spans="1:12" x14ac:dyDescent="0.25">
      <c r="A3" s="56"/>
      <c r="B3" s="56"/>
      <c r="C3" s="56"/>
      <c r="D3" s="56"/>
      <c r="E3" s="56"/>
      <c r="F3" s="56"/>
      <c r="G3" s="56"/>
      <c r="H3" s="56"/>
      <c r="I3" s="56"/>
    </row>
    <row r="4" spans="1:12" x14ac:dyDescent="0.25">
      <c r="A4" s="19"/>
      <c r="B4" s="7"/>
      <c r="C4" s="19"/>
      <c r="D4" s="19"/>
      <c r="E4" s="19"/>
      <c r="F4" s="19"/>
      <c r="G4" s="19"/>
      <c r="H4" s="19"/>
      <c r="I4" s="19"/>
    </row>
    <row r="5" spans="1:12" x14ac:dyDescent="0.25">
      <c r="A5" s="19"/>
      <c r="B5" s="8"/>
      <c r="C5" s="6"/>
      <c r="D5" s="6"/>
      <c r="E5" s="6"/>
      <c r="F5" s="6"/>
      <c r="G5" s="6"/>
      <c r="H5" s="6"/>
      <c r="I5" s="6"/>
      <c r="J5" s="5"/>
      <c r="K5" s="5"/>
      <c r="L5" s="5"/>
    </row>
    <row r="6" spans="1:12" x14ac:dyDescent="0.25">
      <c r="B6" s="8"/>
      <c r="C6" s="5"/>
      <c r="D6" s="5"/>
      <c r="E6" s="5"/>
      <c r="F6" s="5"/>
      <c r="G6" s="5"/>
      <c r="H6" s="5"/>
      <c r="I6" s="5"/>
      <c r="J6" s="5"/>
      <c r="K6" s="5"/>
      <c r="L6" s="5"/>
    </row>
    <row r="7" spans="1:12" x14ac:dyDescent="0.25">
      <c r="B7" s="57" t="s">
        <v>79</v>
      </c>
      <c r="C7" s="58"/>
      <c r="D7" s="58"/>
      <c r="E7" s="58"/>
      <c r="F7" s="58"/>
      <c r="G7" s="58"/>
      <c r="H7" s="5"/>
      <c r="I7" s="5"/>
      <c r="J7" s="5"/>
      <c r="K7" s="5"/>
      <c r="L7" s="5"/>
    </row>
    <row r="8" spans="1:12" x14ac:dyDescent="0.25">
      <c r="B8" s="8"/>
      <c r="C8" s="5"/>
      <c r="D8" s="5"/>
      <c r="E8" s="5"/>
      <c r="F8" s="5"/>
      <c r="G8" s="5"/>
      <c r="H8" s="5"/>
      <c r="I8" s="5"/>
      <c r="J8" s="5"/>
      <c r="K8" s="5"/>
      <c r="L8" s="5"/>
    </row>
    <row r="9" spans="1:12" x14ac:dyDescent="0.25">
      <c r="B9" s="8"/>
      <c r="C9" s="5"/>
      <c r="D9" s="5"/>
      <c r="E9" s="5"/>
      <c r="F9" s="5"/>
      <c r="G9" s="5"/>
      <c r="H9" s="5"/>
      <c r="I9" s="5"/>
      <c r="J9" s="5"/>
      <c r="K9" s="5"/>
      <c r="L9" s="5"/>
    </row>
    <row r="10" spans="1:12" x14ac:dyDescent="0.25">
      <c r="A10">
        <v>5</v>
      </c>
      <c r="B10" s="60" t="s">
        <v>1</v>
      </c>
      <c r="C10" s="14"/>
      <c r="D10" s="12"/>
      <c r="E10" s="12"/>
      <c r="F10" s="13"/>
      <c r="G10" s="13"/>
      <c r="H10" s="5"/>
      <c r="I10" s="5"/>
      <c r="J10" s="5"/>
      <c r="K10" s="5"/>
      <c r="L10" s="5"/>
    </row>
    <row r="11" spans="1:12" x14ac:dyDescent="0.25">
      <c r="A11">
        <v>4</v>
      </c>
      <c r="B11" s="60"/>
      <c r="C11" s="11"/>
      <c r="D11" s="14"/>
      <c r="E11" s="12"/>
      <c r="F11" s="13"/>
      <c r="G11" s="13"/>
      <c r="H11" s="5"/>
      <c r="I11" s="5"/>
      <c r="J11" s="5"/>
      <c r="K11" s="5"/>
      <c r="L11" s="5"/>
    </row>
    <row r="12" spans="1:12" x14ac:dyDescent="0.25">
      <c r="A12">
        <v>3</v>
      </c>
      <c r="B12" s="60"/>
      <c r="C12" s="11"/>
      <c r="D12" s="14"/>
      <c r="E12" s="14" t="s">
        <v>22</v>
      </c>
      <c r="F12" s="12"/>
      <c r="G12" s="12"/>
      <c r="H12" s="5"/>
      <c r="I12" s="5"/>
      <c r="J12" s="5"/>
      <c r="K12" s="5"/>
      <c r="L12" s="5"/>
    </row>
    <row r="13" spans="1:12" x14ac:dyDescent="0.25">
      <c r="A13">
        <v>2</v>
      </c>
      <c r="B13" s="60"/>
      <c r="C13" s="18"/>
      <c r="D13" s="11"/>
      <c r="E13" s="14"/>
      <c r="F13" s="14"/>
      <c r="G13" s="12"/>
      <c r="H13" s="5"/>
      <c r="I13" s="5"/>
      <c r="J13" s="5"/>
      <c r="K13" s="5"/>
      <c r="L13" s="5"/>
    </row>
    <row r="14" spans="1:12" x14ac:dyDescent="0.25">
      <c r="A14">
        <v>1</v>
      </c>
      <c r="B14" s="60"/>
      <c r="C14" s="11"/>
      <c r="D14" s="11"/>
      <c r="E14" s="11"/>
      <c r="F14" s="11"/>
      <c r="G14" s="14"/>
      <c r="H14" s="5"/>
      <c r="I14" s="5"/>
      <c r="J14" s="5"/>
      <c r="K14" s="5"/>
      <c r="L14" s="5"/>
    </row>
    <row r="15" spans="1:12" x14ac:dyDescent="0.25">
      <c r="C15" s="59" t="s">
        <v>2</v>
      </c>
      <c r="D15" s="59"/>
      <c r="E15" s="59"/>
      <c r="F15" s="59"/>
      <c r="G15" s="59"/>
      <c r="H15" s="8"/>
      <c r="I15" s="8"/>
      <c r="J15" s="8"/>
      <c r="K15" s="8"/>
      <c r="L15" s="9"/>
    </row>
    <row r="16" spans="1:12" x14ac:dyDescent="0.25">
      <c r="C16">
        <v>1</v>
      </c>
      <c r="D16">
        <v>2</v>
      </c>
      <c r="E16">
        <v>3</v>
      </c>
      <c r="F16">
        <v>4</v>
      </c>
      <c r="G16">
        <v>5</v>
      </c>
    </row>
    <row r="17" spans="1:17" x14ac:dyDescent="0.25">
      <c r="C17" t="s">
        <v>2</v>
      </c>
      <c r="E17" t="s">
        <v>1</v>
      </c>
      <c r="G17" t="s">
        <v>3</v>
      </c>
    </row>
    <row r="18" spans="1:17" x14ac:dyDescent="0.25">
      <c r="A18" t="s">
        <v>40</v>
      </c>
      <c r="C18" s="20">
        <v>3</v>
      </c>
      <c r="D18" s="19" t="s">
        <v>22</v>
      </c>
      <c r="E18" s="20">
        <v>3</v>
      </c>
      <c r="F18" t="s">
        <v>53</v>
      </c>
      <c r="G18">
        <f>C18*E18</f>
        <v>9</v>
      </c>
    </row>
    <row r="19" spans="1:17" x14ac:dyDescent="0.25">
      <c r="A19" t="s">
        <v>46</v>
      </c>
      <c r="B19" t="s">
        <v>41</v>
      </c>
    </row>
    <row r="20" spans="1:17" x14ac:dyDescent="0.25">
      <c r="A20" t="s">
        <v>47</v>
      </c>
      <c r="B20" t="s">
        <v>42</v>
      </c>
    </row>
    <row r="21" spans="1:17" x14ac:dyDescent="0.25">
      <c r="A21" t="s">
        <v>48</v>
      </c>
      <c r="B21" t="s">
        <v>43</v>
      </c>
      <c r="G21" t="str">
        <f>IF(G18&lt;=4,"RISCO BAIXO",IF(G18&lt;=9,"RISCO MODERADO",IF(G18&lt;=16,"RISCO ELEVADO","RISCO EXTREMO")))</f>
        <v>RISCO MODERADO</v>
      </c>
    </row>
    <row r="22" spans="1:17" x14ac:dyDescent="0.25">
      <c r="A22" t="s">
        <v>45</v>
      </c>
      <c r="B22" t="s">
        <v>44</v>
      </c>
    </row>
    <row r="24" spans="1:17" x14ac:dyDescent="0.25">
      <c r="P24" t="s">
        <v>1</v>
      </c>
    </row>
    <row r="25" spans="1:17" x14ac:dyDescent="0.25">
      <c r="P25" t="s">
        <v>37</v>
      </c>
      <c r="Q25">
        <v>5</v>
      </c>
    </row>
    <row r="26" spans="1:17" x14ac:dyDescent="0.25">
      <c r="P26" t="s">
        <v>56</v>
      </c>
      <c r="Q26">
        <v>4</v>
      </c>
    </row>
    <row r="27" spans="1:17" x14ac:dyDescent="0.25">
      <c r="P27" t="s">
        <v>49</v>
      </c>
      <c r="Q27">
        <v>3</v>
      </c>
    </row>
    <row r="28" spans="1:17" x14ac:dyDescent="0.25">
      <c r="P28" t="s">
        <v>39</v>
      </c>
      <c r="Q28">
        <v>2</v>
      </c>
    </row>
    <row r="29" spans="1:17" x14ac:dyDescent="0.25">
      <c r="P29" t="s">
        <v>38</v>
      </c>
      <c r="Q29">
        <v>1</v>
      </c>
    </row>
    <row r="42" spans="16:17" x14ac:dyDescent="0.25">
      <c r="P42" t="s">
        <v>2</v>
      </c>
    </row>
    <row r="43" spans="16:17" x14ac:dyDescent="0.25">
      <c r="P43" t="s">
        <v>32</v>
      </c>
      <c r="Q43">
        <v>5</v>
      </c>
    </row>
    <row r="44" spans="16:17" x14ac:dyDescent="0.25">
      <c r="P44" t="s">
        <v>33</v>
      </c>
      <c r="Q44">
        <v>4</v>
      </c>
    </row>
    <row r="45" spans="16:17" x14ac:dyDescent="0.25">
      <c r="P45" t="s">
        <v>34</v>
      </c>
      <c r="Q45">
        <v>3</v>
      </c>
    </row>
    <row r="46" spans="16:17" x14ac:dyDescent="0.25">
      <c r="P46" t="s">
        <v>35</v>
      </c>
      <c r="Q46">
        <v>2</v>
      </c>
    </row>
    <row r="47" spans="16:17" x14ac:dyDescent="0.25">
      <c r="P47" t="s">
        <v>36</v>
      </c>
      <c r="Q47">
        <v>1</v>
      </c>
    </row>
  </sheetData>
  <mergeCells count="4">
    <mergeCell ref="A3:I3"/>
    <mergeCell ref="B7:G7"/>
    <mergeCell ref="B10:B14"/>
    <mergeCell ref="C15:G15"/>
  </mergeCells>
  <pageMargins left="0.511811024" right="0.511811024" top="0.78740157499999996" bottom="0.78740157499999996" header="0.31496062000000002" footer="0.31496062000000002"/>
  <pageSetup paperSize="9" orientation="portrait" horizontalDpi="0"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47"/>
  <sheetViews>
    <sheetView topLeftCell="A4" workbookViewId="0">
      <selection activeCell="E31" sqref="E31"/>
    </sheetView>
  </sheetViews>
  <sheetFormatPr defaultRowHeight="15" x14ac:dyDescent="0.25"/>
  <cols>
    <col min="1" max="1" width="18.7109375" bestFit="1" customWidth="1"/>
    <col min="2" max="2" width="17.5703125" bestFit="1" customWidth="1"/>
    <col min="16" max="16" width="125.5703125" bestFit="1" customWidth="1"/>
  </cols>
  <sheetData>
    <row r="3" spans="1:12" x14ac:dyDescent="0.25">
      <c r="A3" s="56"/>
      <c r="B3" s="56"/>
      <c r="C3" s="56"/>
      <c r="D3" s="56"/>
      <c r="E3" s="56"/>
      <c r="F3" s="56"/>
      <c r="G3" s="56"/>
      <c r="H3" s="56"/>
      <c r="I3" s="56"/>
    </row>
    <row r="4" spans="1:12" x14ac:dyDescent="0.25">
      <c r="A4" s="19"/>
      <c r="B4" s="7"/>
      <c r="C4" s="19"/>
      <c r="D4" s="19"/>
      <c r="E4" s="19"/>
      <c r="F4" s="19"/>
      <c r="G4" s="19"/>
      <c r="H4" s="19"/>
      <c r="I4" s="19"/>
    </row>
    <row r="5" spans="1:12" x14ac:dyDescent="0.25">
      <c r="A5" s="19"/>
      <c r="B5" s="8"/>
      <c r="C5" s="6"/>
      <c r="D5" s="6"/>
      <c r="E5" s="6"/>
      <c r="F5" s="6"/>
      <c r="G5" s="6"/>
      <c r="H5" s="6"/>
      <c r="I5" s="6"/>
      <c r="J5" s="5"/>
      <c r="K5" s="5"/>
      <c r="L5" s="5"/>
    </row>
    <row r="6" spans="1:12" x14ac:dyDescent="0.25">
      <c r="B6" s="8"/>
      <c r="C6" s="5"/>
      <c r="D6" s="5"/>
      <c r="E6" s="5"/>
      <c r="F6" s="5"/>
      <c r="G6" s="5"/>
      <c r="H6" s="5"/>
      <c r="I6" s="5"/>
      <c r="J6" s="5"/>
      <c r="K6" s="5"/>
      <c r="L6" s="5"/>
    </row>
    <row r="7" spans="1:12" x14ac:dyDescent="0.25">
      <c r="B7" s="57" t="s">
        <v>81</v>
      </c>
      <c r="C7" s="58"/>
      <c r="D7" s="58"/>
      <c r="E7" s="58"/>
      <c r="F7" s="58"/>
      <c r="G7" s="58"/>
      <c r="H7" s="5"/>
      <c r="I7" s="5"/>
      <c r="J7" s="5"/>
      <c r="K7" s="5"/>
      <c r="L7" s="5"/>
    </row>
    <row r="8" spans="1:12" x14ac:dyDescent="0.25">
      <c r="B8" s="8"/>
      <c r="C8" s="5"/>
      <c r="D8" s="5"/>
      <c r="E8" s="5"/>
      <c r="F8" s="5"/>
      <c r="G8" s="5"/>
      <c r="H8" s="5"/>
      <c r="I8" s="5"/>
      <c r="J8" s="5"/>
      <c r="K8" s="5"/>
      <c r="L8" s="5"/>
    </row>
    <row r="9" spans="1:12" x14ac:dyDescent="0.25">
      <c r="B9" s="8"/>
      <c r="C9" s="5"/>
      <c r="D9" s="5"/>
      <c r="E9" s="5"/>
      <c r="F9" s="5"/>
      <c r="G9" s="5"/>
      <c r="H9" s="5"/>
      <c r="I9" s="5"/>
      <c r="J9" s="5"/>
      <c r="K9" s="5"/>
      <c r="L9" s="5"/>
    </row>
    <row r="10" spans="1:12" x14ac:dyDescent="0.25">
      <c r="A10">
        <v>5</v>
      </c>
      <c r="B10" s="60" t="s">
        <v>1</v>
      </c>
      <c r="C10" s="14"/>
      <c r="D10" s="12"/>
      <c r="E10" s="12"/>
      <c r="F10" s="13"/>
      <c r="G10" s="13"/>
      <c r="H10" s="5"/>
      <c r="I10" s="5"/>
      <c r="J10" s="5"/>
      <c r="K10" s="5"/>
      <c r="L10" s="5"/>
    </row>
    <row r="11" spans="1:12" x14ac:dyDescent="0.25">
      <c r="A11">
        <v>4</v>
      </c>
      <c r="B11" s="60"/>
      <c r="C11" s="11"/>
      <c r="D11" s="14" t="s">
        <v>90</v>
      </c>
      <c r="E11" s="12"/>
      <c r="F11" s="13"/>
      <c r="G11" s="13"/>
      <c r="H11" s="5"/>
      <c r="I11" s="5"/>
      <c r="J11" s="5"/>
      <c r="K11" s="5"/>
      <c r="L11" s="5"/>
    </row>
    <row r="12" spans="1:12" x14ac:dyDescent="0.25">
      <c r="A12">
        <v>3</v>
      </c>
      <c r="B12" s="60"/>
      <c r="C12" s="11"/>
      <c r="D12" s="14"/>
      <c r="E12" s="14"/>
      <c r="F12" s="12"/>
      <c r="G12" s="12"/>
      <c r="H12" s="5"/>
      <c r="I12" s="5"/>
      <c r="J12" s="5"/>
      <c r="K12" s="5"/>
      <c r="L12" s="5"/>
    </row>
    <row r="13" spans="1:12" x14ac:dyDescent="0.25">
      <c r="A13">
        <v>2</v>
      </c>
      <c r="B13" s="60"/>
      <c r="C13" s="18"/>
      <c r="D13" s="11"/>
      <c r="E13" s="14"/>
      <c r="F13" s="14"/>
      <c r="G13" s="12"/>
      <c r="H13" s="5"/>
      <c r="I13" s="5"/>
      <c r="J13" s="5"/>
      <c r="K13" s="5"/>
      <c r="L13" s="5"/>
    </row>
    <row r="14" spans="1:12" x14ac:dyDescent="0.25">
      <c r="A14">
        <v>1</v>
      </c>
      <c r="B14" s="60"/>
      <c r="C14" s="11"/>
      <c r="D14" s="11"/>
      <c r="E14" s="11"/>
      <c r="F14" s="11"/>
      <c r="G14" s="14"/>
      <c r="H14" s="5"/>
      <c r="I14" s="5"/>
      <c r="J14" s="5"/>
      <c r="K14" s="5"/>
      <c r="L14" s="5"/>
    </row>
    <row r="15" spans="1:12" x14ac:dyDescent="0.25">
      <c r="C15" s="59" t="s">
        <v>2</v>
      </c>
      <c r="D15" s="59"/>
      <c r="E15" s="59"/>
      <c r="F15" s="59"/>
      <c r="G15" s="59"/>
      <c r="H15" s="8"/>
      <c r="I15" s="8"/>
      <c r="J15" s="8"/>
      <c r="K15" s="8"/>
      <c r="L15" s="9"/>
    </row>
    <row r="16" spans="1:12" x14ac:dyDescent="0.25">
      <c r="C16">
        <v>1</v>
      </c>
      <c r="D16">
        <v>2</v>
      </c>
      <c r="E16">
        <v>3</v>
      </c>
      <c r="F16">
        <v>4</v>
      </c>
      <c r="G16">
        <v>5</v>
      </c>
    </row>
    <row r="17" spans="1:17" x14ac:dyDescent="0.25">
      <c r="C17" t="s">
        <v>2</v>
      </c>
      <c r="E17" t="s">
        <v>1</v>
      </c>
      <c r="G17" t="s">
        <v>3</v>
      </c>
    </row>
    <row r="18" spans="1:17" x14ac:dyDescent="0.25">
      <c r="A18" t="s">
        <v>40</v>
      </c>
      <c r="C18" s="20">
        <v>2</v>
      </c>
      <c r="D18" s="19" t="s">
        <v>22</v>
      </c>
      <c r="E18" s="20">
        <v>4</v>
      </c>
      <c r="F18" t="s">
        <v>53</v>
      </c>
      <c r="G18">
        <f>C18*E18</f>
        <v>8</v>
      </c>
    </row>
    <row r="19" spans="1:17" x14ac:dyDescent="0.25">
      <c r="A19" t="s">
        <v>46</v>
      </c>
      <c r="B19" t="s">
        <v>41</v>
      </c>
    </row>
    <row r="20" spans="1:17" x14ac:dyDescent="0.25">
      <c r="A20" t="s">
        <v>47</v>
      </c>
      <c r="B20" t="s">
        <v>42</v>
      </c>
    </row>
    <row r="21" spans="1:17" x14ac:dyDescent="0.25">
      <c r="A21" t="s">
        <v>48</v>
      </c>
      <c r="B21" t="s">
        <v>43</v>
      </c>
      <c r="G21" t="str">
        <f>IF(G18&lt;=4,"RISCO BAIXO",IF(G18&lt;=9,"RISCO MODERADO",IF(G18&lt;=16,"RISCO ELEVADO","RISCO EXTREMO")))</f>
        <v>RISCO MODERADO</v>
      </c>
    </row>
    <row r="22" spans="1:17" x14ac:dyDescent="0.25">
      <c r="A22" t="s">
        <v>45</v>
      </c>
      <c r="B22" t="s">
        <v>44</v>
      </c>
    </row>
    <row r="24" spans="1:17" x14ac:dyDescent="0.25">
      <c r="P24" t="s">
        <v>1</v>
      </c>
    </row>
    <row r="25" spans="1:17" x14ac:dyDescent="0.25">
      <c r="P25" t="s">
        <v>37</v>
      </c>
      <c r="Q25">
        <v>5</v>
      </c>
    </row>
    <row r="26" spans="1:17" x14ac:dyDescent="0.25">
      <c r="P26" t="s">
        <v>56</v>
      </c>
      <c r="Q26">
        <v>4</v>
      </c>
    </row>
    <row r="27" spans="1:17" x14ac:dyDescent="0.25">
      <c r="P27" t="s">
        <v>49</v>
      </c>
      <c r="Q27">
        <v>3</v>
      </c>
    </row>
    <row r="28" spans="1:17" x14ac:dyDescent="0.25">
      <c r="P28" t="s">
        <v>39</v>
      </c>
      <c r="Q28">
        <v>2</v>
      </c>
    </row>
    <row r="29" spans="1:17" x14ac:dyDescent="0.25">
      <c r="P29" t="s">
        <v>38</v>
      </c>
      <c r="Q29">
        <v>1</v>
      </c>
    </row>
    <row r="42" spans="16:17" x14ac:dyDescent="0.25">
      <c r="P42" t="s">
        <v>2</v>
      </c>
    </row>
    <row r="43" spans="16:17" x14ac:dyDescent="0.25">
      <c r="P43" t="s">
        <v>32</v>
      </c>
      <c r="Q43">
        <v>5</v>
      </c>
    </row>
    <row r="44" spans="16:17" x14ac:dyDescent="0.25">
      <c r="P44" t="s">
        <v>33</v>
      </c>
      <c r="Q44">
        <v>4</v>
      </c>
    </row>
    <row r="45" spans="16:17" x14ac:dyDescent="0.25">
      <c r="P45" t="s">
        <v>34</v>
      </c>
      <c r="Q45">
        <v>3</v>
      </c>
    </row>
    <row r="46" spans="16:17" x14ac:dyDescent="0.25">
      <c r="P46" t="s">
        <v>35</v>
      </c>
      <c r="Q46">
        <v>2</v>
      </c>
    </row>
    <row r="47" spans="16:17" x14ac:dyDescent="0.25">
      <c r="P47" t="s">
        <v>36</v>
      </c>
      <c r="Q47">
        <v>1</v>
      </c>
    </row>
  </sheetData>
  <mergeCells count="4">
    <mergeCell ref="A3:I3"/>
    <mergeCell ref="B7:G7"/>
    <mergeCell ref="B10:B14"/>
    <mergeCell ref="C15:G15"/>
  </mergeCells>
  <pageMargins left="0.511811024" right="0.511811024" top="0.78740157499999996" bottom="0.78740157499999996" header="0.31496062000000002" footer="0.31496062000000002"/>
  <pageSetup paperSize="9" orientation="portrait" horizontalDpi="0"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47"/>
  <sheetViews>
    <sheetView topLeftCell="A4" workbookViewId="0">
      <selection activeCell="E13" sqref="E13"/>
    </sheetView>
  </sheetViews>
  <sheetFormatPr defaultRowHeight="15" x14ac:dyDescent="0.25"/>
  <cols>
    <col min="1" max="1" width="18.7109375" bestFit="1" customWidth="1"/>
    <col min="2" max="2" width="17.5703125" bestFit="1" customWidth="1"/>
    <col min="16" max="16" width="125.5703125" bestFit="1" customWidth="1"/>
  </cols>
  <sheetData>
    <row r="3" spans="1:12" x14ac:dyDescent="0.25">
      <c r="A3" s="56"/>
      <c r="B3" s="56"/>
      <c r="C3" s="56"/>
      <c r="D3" s="56"/>
      <c r="E3" s="56"/>
      <c r="F3" s="56"/>
      <c r="G3" s="56"/>
      <c r="H3" s="56"/>
      <c r="I3" s="56"/>
    </row>
    <row r="4" spans="1:12" x14ac:dyDescent="0.25">
      <c r="A4" s="21"/>
      <c r="B4" s="7"/>
      <c r="C4" s="21"/>
      <c r="D4" s="21"/>
      <c r="E4" s="21"/>
      <c r="F4" s="21"/>
      <c r="G4" s="21"/>
      <c r="H4" s="21"/>
      <c r="I4" s="21"/>
    </row>
    <row r="5" spans="1:12" x14ac:dyDescent="0.25">
      <c r="A5" s="21"/>
      <c r="B5" s="8"/>
      <c r="C5" s="6"/>
      <c r="D5" s="6"/>
      <c r="E5" s="6"/>
      <c r="F5" s="6"/>
      <c r="G5" s="6"/>
      <c r="H5" s="6"/>
      <c r="I5" s="6"/>
      <c r="J5" s="5"/>
      <c r="K5" s="5"/>
      <c r="L5" s="5"/>
    </row>
    <row r="6" spans="1:12" x14ac:dyDescent="0.25">
      <c r="B6" s="8"/>
      <c r="C6" s="5"/>
      <c r="D6" s="5"/>
      <c r="E6" s="5"/>
      <c r="F6" s="5"/>
      <c r="G6" s="5"/>
      <c r="H6" s="5"/>
      <c r="I6" s="5"/>
      <c r="J6" s="5"/>
      <c r="K6" s="5"/>
      <c r="L6" s="5"/>
    </row>
    <row r="7" spans="1:12" x14ac:dyDescent="0.25">
      <c r="B7" s="57" t="s">
        <v>84</v>
      </c>
      <c r="C7" s="58"/>
      <c r="D7" s="58"/>
      <c r="E7" s="58"/>
      <c r="F7" s="58"/>
      <c r="G7" s="58"/>
      <c r="H7" s="5"/>
      <c r="I7" s="5"/>
      <c r="J7" s="5"/>
      <c r="K7" s="5"/>
      <c r="L7" s="5"/>
    </row>
    <row r="8" spans="1:12" x14ac:dyDescent="0.25">
      <c r="B8" s="8"/>
      <c r="C8" s="5"/>
      <c r="D8" s="5"/>
      <c r="E8" s="5"/>
      <c r="F8" s="5"/>
      <c r="G8" s="5"/>
      <c r="H8" s="5"/>
      <c r="I8" s="5"/>
      <c r="J8" s="5"/>
      <c r="K8" s="5"/>
      <c r="L8" s="5"/>
    </row>
    <row r="9" spans="1:12" x14ac:dyDescent="0.25">
      <c r="B9" s="8"/>
      <c r="C9" s="5"/>
      <c r="D9" s="5"/>
      <c r="E9" s="5"/>
      <c r="F9" s="5"/>
      <c r="G9" s="5"/>
      <c r="H9" s="5"/>
      <c r="I9" s="5"/>
      <c r="J9" s="5"/>
      <c r="K9" s="5"/>
      <c r="L9" s="5"/>
    </row>
    <row r="10" spans="1:12" x14ac:dyDescent="0.25">
      <c r="A10">
        <v>5</v>
      </c>
      <c r="B10" s="60" t="s">
        <v>1</v>
      </c>
      <c r="C10" s="14"/>
      <c r="D10" s="12"/>
      <c r="E10" s="12"/>
      <c r="F10" s="13"/>
      <c r="G10" s="13"/>
      <c r="H10" s="5"/>
      <c r="I10" s="5"/>
      <c r="J10" s="5"/>
      <c r="K10" s="5"/>
      <c r="L10" s="5"/>
    </row>
    <row r="11" spans="1:12" x14ac:dyDescent="0.25">
      <c r="A11">
        <v>4</v>
      </c>
      <c r="B11" s="60"/>
      <c r="C11" s="11"/>
      <c r="D11" s="14"/>
      <c r="E11" s="12" t="s">
        <v>90</v>
      </c>
      <c r="F11" s="13"/>
      <c r="G11" s="13"/>
      <c r="H11" s="5"/>
      <c r="I11" s="5"/>
      <c r="J11" s="5"/>
      <c r="K11" s="5"/>
      <c r="L11" s="5"/>
    </row>
    <row r="12" spans="1:12" x14ac:dyDescent="0.25">
      <c r="A12">
        <v>3</v>
      </c>
      <c r="B12" s="60"/>
      <c r="C12" s="11"/>
      <c r="D12" s="14"/>
      <c r="E12" s="14"/>
      <c r="F12" s="12"/>
      <c r="G12" s="12"/>
      <c r="H12" s="5"/>
      <c r="I12" s="5"/>
      <c r="J12" s="5"/>
      <c r="K12" s="5"/>
      <c r="L12" s="5"/>
    </row>
    <row r="13" spans="1:12" x14ac:dyDescent="0.25">
      <c r="A13">
        <v>2</v>
      </c>
      <c r="B13" s="60"/>
      <c r="C13" s="18"/>
      <c r="D13" s="11"/>
      <c r="E13" s="14"/>
      <c r="F13" s="14"/>
      <c r="G13" s="12"/>
      <c r="H13" s="5"/>
      <c r="I13" s="5"/>
      <c r="J13" s="5"/>
      <c r="K13" s="5"/>
      <c r="L13" s="5"/>
    </row>
    <row r="14" spans="1:12" x14ac:dyDescent="0.25">
      <c r="A14">
        <v>1</v>
      </c>
      <c r="B14" s="60"/>
      <c r="C14" s="11"/>
      <c r="D14" s="11"/>
      <c r="E14" s="11"/>
      <c r="F14" s="11"/>
      <c r="G14" s="14"/>
      <c r="H14" s="5"/>
      <c r="I14" s="5"/>
      <c r="J14" s="5"/>
      <c r="K14" s="5"/>
      <c r="L14" s="5"/>
    </row>
    <row r="15" spans="1:12" x14ac:dyDescent="0.25">
      <c r="C15" s="59" t="s">
        <v>2</v>
      </c>
      <c r="D15" s="59"/>
      <c r="E15" s="59"/>
      <c r="F15" s="59"/>
      <c r="G15" s="59"/>
      <c r="H15" s="8"/>
      <c r="I15" s="8"/>
      <c r="J15" s="8"/>
      <c r="K15" s="8"/>
      <c r="L15" s="9"/>
    </row>
    <row r="16" spans="1:12" x14ac:dyDescent="0.25">
      <c r="C16">
        <v>1</v>
      </c>
      <c r="D16">
        <v>2</v>
      </c>
      <c r="E16">
        <v>3</v>
      </c>
      <c r="F16">
        <v>4</v>
      </c>
      <c r="G16">
        <v>5</v>
      </c>
    </row>
    <row r="17" spans="1:17" x14ac:dyDescent="0.25">
      <c r="C17" t="s">
        <v>2</v>
      </c>
      <c r="E17" t="s">
        <v>1</v>
      </c>
      <c r="G17" t="s">
        <v>3</v>
      </c>
    </row>
    <row r="18" spans="1:17" x14ac:dyDescent="0.25">
      <c r="A18" t="s">
        <v>40</v>
      </c>
      <c r="C18" s="22">
        <v>2</v>
      </c>
      <c r="D18" s="21" t="s">
        <v>22</v>
      </c>
      <c r="E18" s="22">
        <v>4</v>
      </c>
      <c r="F18" t="s">
        <v>53</v>
      </c>
      <c r="G18">
        <f>C18*E18</f>
        <v>8</v>
      </c>
    </row>
    <row r="19" spans="1:17" x14ac:dyDescent="0.25">
      <c r="A19" t="s">
        <v>46</v>
      </c>
      <c r="B19" t="s">
        <v>41</v>
      </c>
    </row>
    <row r="20" spans="1:17" x14ac:dyDescent="0.25">
      <c r="A20" t="s">
        <v>47</v>
      </c>
      <c r="B20" t="s">
        <v>42</v>
      </c>
    </row>
    <row r="21" spans="1:17" x14ac:dyDescent="0.25">
      <c r="A21" t="s">
        <v>48</v>
      </c>
      <c r="B21" t="s">
        <v>43</v>
      </c>
      <c r="G21" t="str">
        <f>IF(G18&lt;=4,"RISCO BAIXO",IF(G18&lt;=9,"RISCO MODERADO",IF(G18&lt;=16,"RISCO ELEVADO","RISCO EXTREMO")))</f>
        <v>RISCO MODERADO</v>
      </c>
    </row>
    <row r="22" spans="1:17" x14ac:dyDescent="0.25">
      <c r="A22" t="s">
        <v>45</v>
      </c>
      <c r="B22" t="s">
        <v>44</v>
      </c>
    </row>
    <row r="24" spans="1:17" x14ac:dyDescent="0.25">
      <c r="P24" t="s">
        <v>1</v>
      </c>
    </row>
    <row r="25" spans="1:17" x14ac:dyDescent="0.25">
      <c r="P25" t="s">
        <v>37</v>
      </c>
      <c r="Q25">
        <v>5</v>
      </c>
    </row>
    <row r="26" spans="1:17" x14ac:dyDescent="0.25">
      <c r="P26" t="s">
        <v>56</v>
      </c>
      <c r="Q26">
        <v>4</v>
      </c>
    </row>
    <row r="27" spans="1:17" x14ac:dyDescent="0.25">
      <c r="P27" t="s">
        <v>49</v>
      </c>
      <c r="Q27">
        <v>3</v>
      </c>
    </row>
    <row r="28" spans="1:17" x14ac:dyDescent="0.25">
      <c r="P28" t="s">
        <v>39</v>
      </c>
      <c r="Q28">
        <v>2</v>
      </c>
    </row>
    <row r="29" spans="1:17" x14ac:dyDescent="0.25">
      <c r="P29" t="s">
        <v>38</v>
      </c>
      <c r="Q29">
        <v>1</v>
      </c>
    </row>
    <row r="42" spans="16:17" x14ac:dyDescent="0.25">
      <c r="P42" t="s">
        <v>2</v>
      </c>
    </row>
    <row r="43" spans="16:17" x14ac:dyDescent="0.25">
      <c r="P43" t="s">
        <v>32</v>
      </c>
      <c r="Q43">
        <v>5</v>
      </c>
    </row>
    <row r="44" spans="16:17" x14ac:dyDescent="0.25">
      <c r="P44" t="s">
        <v>33</v>
      </c>
      <c r="Q44">
        <v>4</v>
      </c>
    </row>
    <row r="45" spans="16:17" x14ac:dyDescent="0.25">
      <c r="P45" t="s">
        <v>34</v>
      </c>
      <c r="Q45">
        <v>3</v>
      </c>
    </row>
    <row r="46" spans="16:17" x14ac:dyDescent="0.25">
      <c r="P46" t="s">
        <v>35</v>
      </c>
      <c r="Q46">
        <v>2</v>
      </c>
    </row>
    <row r="47" spans="16:17" x14ac:dyDescent="0.25">
      <c r="P47" t="s">
        <v>36</v>
      </c>
      <c r="Q47">
        <v>1</v>
      </c>
    </row>
  </sheetData>
  <mergeCells count="4">
    <mergeCell ref="A3:I3"/>
    <mergeCell ref="B7:G7"/>
    <mergeCell ref="B10:B14"/>
    <mergeCell ref="C15:G15"/>
  </mergeCells>
  <pageMargins left="0.511811024" right="0.511811024" top="0.78740157499999996" bottom="0.78740157499999996" header="0.31496062000000002" footer="0.31496062000000002"/>
  <pageSetup paperSize="9" orientation="portrait" horizontalDpi="0"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47"/>
  <sheetViews>
    <sheetView workbookViewId="0">
      <selection activeCell="E22" sqref="E22"/>
    </sheetView>
  </sheetViews>
  <sheetFormatPr defaultRowHeight="15" x14ac:dyDescent="0.25"/>
  <cols>
    <col min="1" max="1" width="18.7109375" bestFit="1" customWidth="1"/>
    <col min="2" max="2" width="17.5703125" bestFit="1" customWidth="1"/>
    <col min="16" max="16" width="125.5703125" bestFit="1" customWidth="1"/>
  </cols>
  <sheetData>
    <row r="3" spans="1:12" x14ac:dyDescent="0.25">
      <c r="A3" s="56" t="s">
        <v>10</v>
      </c>
      <c r="B3" s="56"/>
      <c r="C3" s="56"/>
      <c r="D3" s="56"/>
      <c r="E3" s="56"/>
      <c r="F3" s="56"/>
      <c r="G3" s="56"/>
      <c r="H3" s="56"/>
      <c r="I3" s="56"/>
    </row>
    <row r="4" spans="1:12" x14ac:dyDescent="0.25">
      <c r="A4" s="4"/>
      <c r="B4" s="7"/>
      <c r="C4" s="4"/>
      <c r="D4" s="4"/>
      <c r="E4" s="4"/>
      <c r="F4" s="4"/>
      <c r="G4" s="4"/>
      <c r="H4" s="4"/>
      <c r="I4" s="4"/>
    </row>
    <row r="5" spans="1:12" x14ac:dyDescent="0.25">
      <c r="A5" s="4"/>
      <c r="B5" s="8"/>
      <c r="C5" s="6"/>
      <c r="D5" s="6"/>
      <c r="E5" s="6"/>
      <c r="F5" s="6"/>
      <c r="G5" s="6"/>
      <c r="H5" s="6"/>
      <c r="I5" s="6"/>
      <c r="J5" s="5"/>
      <c r="K5" s="5"/>
      <c r="L5" s="5"/>
    </row>
    <row r="6" spans="1:12" x14ac:dyDescent="0.25">
      <c r="B6" s="8"/>
      <c r="C6" s="5"/>
      <c r="D6" s="5"/>
      <c r="E6" s="5"/>
      <c r="F6" s="5"/>
      <c r="G6" s="5"/>
      <c r="H6" s="5"/>
      <c r="I6" s="5"/>
      <c r="J6" s="5"/>
      <c r="K6" s="5"/>
      <c r="L6" s="5"/>
    </row>
    <row r="7" spans="1:12" x14ac:dyDescent="0.25">
      <c r="B7" s="57" t="s">
        <v>10</v>
      </c>
      <c r="C7" s="58"/>
      <c r="D7" s="58"/>
      <c r="E7" s="58"/>
      <c r="F7" s="58"/>
      <c r="G7" s="58"/>
      <c r="H7" s="5"/>
      <c r="I7" s="5"/>
      <c r="J7" s="5"/>
      <c r="K7" s="5"/>
      <c r="L7" s="5"/>
    </row>
    <row r="8" spans="1:12" x14ac:dyDescent="0.25">
      <c r="B8" s="8"/>
      <c r="C8" s="5"/>
      <c r="D8" s="5"/>
      <c r="E8" s="5"/>
      <c r="F8" s="5"/>
      <c r="G8" s="5"/>
      <c r="H8" s="5"/>
      <c r="I8" s="5"/>
      <c r="J8" s="5"/>
      <c r="K8" s="5"/>
      <c r="L8" s="5"/>
    </row>
    <row r="9" spans="1:12" x14ac:dyDescent="0.25">
      <c r="B9" s="8"/>
      <c r="C9" s="5"/>
      <c r="D9" s="5"/>
      <c r="E9" s="5"/>
      <c r="F9" s="5"/>
      <c r="G9" s="5"/>
      <c r="H9" s="5"/>
      <c r="I9" s="5"/>
      <c r="J9" s="5"/>
      <c r="K9" s="5"/>
      <c r="L9" s="5"/>
    </row>
    <row r="10" spans="1:12" x14ac:dyDescent="0.25">
      <c r="A10">
        <v>5</v>
      </c>
      <c r="B10" s="60" t="s">
        <v>1</v>
      </c>
      <c r="C10" s="14"/>
      <c r="D10" s="12"/>
      <c r="E10" s="12"/>
      <c r="F10" s="13"/>
      <c r="G10" s="13"/>
      <c r="H10" s="5"/>
      <c r="I10" s="5"/>
      <c r="J10" s="5"/>
      <c r="K10" s="5"/>
      <c r="L10" s="5"/>
    </row>
    <row r="11" spans="1:12" x14ac:dyDescent="0.25">
      <c r="A11">
        <v>4</v>
      </c>
      <c r="B11" s="60"/>
      <c r="C11" s="11"/>
      <c r="D11" s="14"/>
      <c r="E11" s="12"/>
      <c r="F11" s="13"/>
      <c r="G11" s="13"/>
      <c r="H11" s="5"/>
      <c r="I11" s="5"/>
      <c r="J11" s="5"/>
      <c r="K11" s="5"/>
      <c r="L11" s="5"/>
    </row>
    <row r="12" spans="1:12" x14ac:dyDescent="0.25">
      <c r="A12">
        <v>3</v>
      </c>
      <c r="B12" s="60"/>
      <c r="C12" s="11"/>
      <c r="D12" s="14"/>
      <c r="E12" s="14" t="s">
        <v>22</v>
      </c>
      <c r="F12" s="12"/>
      <c r="G12" s="12"/>
      <c r="H12" s="5"/>
      <c r="I12" s="5"/>
      <c r="J12" s="5"/>
      <c r="K12" s="5"/>
      <c r="L12" s="5"/>
    </row>
    <row r="13" spans="1:12" x14ac:dyDescent="0.25">
      <c r="A13">
        <v>2</v>
      </c>
      <c r="B13" s="60"/>
      <c r="C13" s="10"/>
      <c r="D13" s="11"/>
      <c r="E13" s="14"/>
      <c r="F13" s="14"/>
      <c r="G13" s="12"/>
      <c r="H13" s="5"/>
      <c r="I13" s="5"/>
      <c r="J13" s="5"/>
      <c r="K13" s="5"/>
      <c r="L13" s="5"/>
    </row>
    <row r="14" spans="1:12" x14ac:dyDescent="0.25">
      <c r="A14">
        <v>1</v>
      </c>
      <c r="B14" s="60"/>
      <c r="C14" s="11"/>
      <c r="D14" s="11"/>
      <c r="E14" s="11"/>
      <c r="F14" s="11"/>
      <c r="G14" s="14"/>
      <c r="H14" s="5"/>
      <c r="I14" s="5"/>
      <c r="J14" s="5"/>
      <c r="K14" s="5"/>
      <c r="L14" s="5"/>
    </row>
    <row r="15" spans="1:12" x14ac:dyDescent="0.25">
      <c r="C15" s="59" t="s">
        <v>2</v>
      </c>
      <c r="D15" s="59"/>
      <c r="E15" s="59"/>
      <c r="F15" s="59"/>
      <c r="G15" s="59"/>
      <c r="H15" s="8"/>
      <c r="I15" s="8"/>
      <c r="J15" s="8"/>
      <c r="K15" s="8"/>
      <c r="L15" s="9"/>
    </row>
    <row r="16" spans="1:12" x14ac:dyDescent="0.25">
      <c r="C16">
        <v>1</v>
      </c>
      <c r="D16">
        <v>2</v>
      </c>
      <c r="E16">
        <v>3</v>
      </c>
      <c r="F16">
        <v>4</v>
      </c>
      <c r="G16">
        <v>5</v>
      </c>
    </row>
    <row r="17" spans="1:17" x14ac:dyDescent="0.25">
      <c r="C17" t="s">
        <v>2</v>
      </c>
      <c r="E17" t="s">
        <v>1</v>
      </c>
      <c r="G17" t="s">
        <v>3</v>
      </c>
    </row>
    <row r="18" spans="1:17" x14ac:dyDescent="0.25">
      <c r="A18" t="s">
        <v>40</v>
      </c>
      <c r="C18" s="3">
        <v>3</v>
      </c>
      <c r="D18" s="4" t="s">
        <v>22</v>
      </c>
      <c r="E18" s="3">
        <v>3</v>
      </c>
      <c r="F18" t="s">
        <v>53</v>
      </c>
      <c r="G18">
        <f>C18*E18</f>
        <v>9</v>
      </c>
    </row>
    <row r="19" spans="1:17" x14ac:dyDescent="0.25">
      <c r="A19" t="s">
        <v>46</v>
      </c>
      <c r="B19" s="16" t="s">
        <v>41</v>
      </c>
    </row>
    <row r="20" spans="1:17" x14ac:dyDescent="0.25">
      <c r="A20" t="s">
        <v>47</v>
      </c>
      <c r="B20" s="15" t="s">
        <v>42</v>
      </c>
    </row>
    <row r="21" spans="1:17" x14ac:dyDescent="0.25">
      <c r="A21" t="s">
        <v>48</v>
      </c>
      <c r="B21" s="17" t="s">
        <v>43</v>
      </c>
      <c r="G21" s="3" t="str">
        <f>IF(G18&lt;=4,"RISCO BAIXO",IF(G18&lt;=9,"RISCO MODERADO",IF(G18&lt;=16,"RISCO ELEVADO","RISCO EXTREMO")))</f>
        <v>RISCO MODERADO</v>
      </c>
    </row>
    <row r="22" spans="1:17" x14ac:dyDescent="0.25">
      <c r="A22" t="s">
        <v>45</v>
      </c>
      <c r="B22" s="10" t="s">
        <v>44</v>
      </c>
    </row>
    <row r="24" spans="1:17" x14ac:dyDescent="0.25">
      <c r="P24" t="s">
        <v>1</v>
      </c>
    </row>
    <row r="25" spans="1:17" x14ac:dyDescent="0.25">
      <c r="P25" t="s">
        <v>37</v>
      </c>
      <c r="Q25">
        <v>5</v>
      </c>
    </row>
    <row r="26" spans="1:17" x14ac:dyDescent="0.25">
      <c r="P26" t="s">
        <v>56</v>
      </c>
      <c r="Q26">
        <v>4</v>
      </c>
    </row>
    <row r="27" spans="1:17" x14ac:dyDescent="0.25">
      <c r="P27" t="s">
        <v>49</v>
      </c>
      <c r="Q27">
        <v>3</v>
      </c>
    </row>
    <row r="28" spans="1:17" x14ac:dyDescent="0.25">
      <c r="P28" t="s">
        <v>39</v>
      </c>
      <c r="Q28">
        <v>2</v>
      </c>
    </row>
    <row r="29" spans="1:17" x14ac:dyDescent="0.25">
      <c r="P29" t="s">
        <v>38</v>
      </c>
      <c r="Q29">
        <v>1</v>
      </c>
    </row>
    <row r="42" spans="16:17" x14ac:dyDescent="0.25">
      <c r="P42" t="s">
        <v>2</v>
      </c>
    </row>
    <row r="43" spans="16:17" x14ac:dyDescent="0.25">
      <c r="P43" t="s">
        <v>32</v>
      </c>
      <c r="Q43">
        <v>5</v>
      </c>
    </row>
    <row r="44" spans="16:17" x14ac:dyDescent="0.25">
      <c r="P44" t="s">
        <v>33</v>
      </c>
      <c r="Q44">
        <v>4</v>
      </c>
    </row>
    <row r="45" spans="16:17" x14ac:dyDescent="0.25">
      <c r="P45" t="s">
        <v>34</v>
      </c>
      <c r="Q45">
        <v>3</v>
      </c>
    </row>
    <row r="46" spans="16:17" x14ac:dyDescent="0.25">
      <c r="P46" t="s">
        <v>35</v>
      </c>
      <c r="Q46">
        <v>2</v>
      </c>
    </row>
    <row r="47" spans="16:17" x14ac:dyDescent="0.25">
      <c r="P47" t="s">
        <v>36</v>
      </c>
      <c r="Q47">
        <v>1</v>
      </c>
    </row>
  </sheetData>
  <mergeCells count="4">
    <mergeCell ref="A3:I3"/>
    <mergeCell ref="C15:G15"/>
    <mergeCell ref="B10:B14"/>
    <mergeCell ref="B7:G7"/>
  </mergeCells>
  <pageMargins left="0.511811024" right="0.511811024" top="0.78740157499999996" bottom="0.78740157499999996" header="0.31496062000000002" footer="0.31496062000000002"/>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47"/>
  <sheetViews>
    <sheetView topLeftCell="A4" workbookViewId="0">
      <selection activeCell="B19" sqref="B19:B22"/>
    </sheetView>
  </sheetViews>
  <sheetFormatPr defaultRowHeight="15" x14ac:dyDescent="0.25"/>
  <cols>
    <col min="1" max="1" width="18.7109375" bestFit="1" customWidth="1"/>
    <col min="2" max="2" width="17.5703125" bestFit="1" customWidth="1"/>
    <col min="16" max="16" width="125.5703125" bestFit="1" customWidth="1"/>
  </cols>
  <sheetData>
    <row r="3" spans="1:12" x14ac:dyDescent="0.25">
      <c r="A3" s="56" t="s">
        <v>10</v>
      </c>
      <c r="B3" s="56"/>
      <c r="C3" s="56"/>
      <c r="D3" s="56"/>
      <c r="E3" s="56"/>
      <c r="F3" s="56"/>
      <c r="G3" s="56"/>
      <c r="H3" s="56"/>
      <c r="I3" s="56"/>
    </row>
    <row r="4" spans="1:12" x14ac:dyDescent="0.25">
      <c r="A4" s="4"/>
      <c r="B4" s="7"/>
      <c r="C4" s="4"/>
      <c r="D4" s="4"/>
      <c r="E4" s="4"/>
      <c r="F4" s="4"/>
      <c r="G4" s="4"/>
      <c r="H4" s="4"/>
      <c r="I4" s="4"/>
    </row>
    <row r="5" spans="1:12" x14ac:dyDescent="0.25">
      <c r="A5" s="4"/>
      <c r="B5" s="8"/>
      <c r="C5" s="6"/>
      <c r="D5" s="6"/>
      <c r="E5" s="6"/>
      <c r="F5" s="6"/>
      <c r="G5" s="6"/>
      <c r="H5" s="6"/>
      <c r="I5" s="6"/>
      <c r="J5" s="5"/>
      <c r="K5" s="5"/>
      <c r="L5" s="5"/>
    </row>
    <row r="6" spans="1:12" x14ac:dyDescent="0.25">
      <c r="B6" s="8"/>
      <c r="C6" s="5"/>
      <c r="D6" s="5"/>
      <c r="E6" s="5"/>
      <c r="F6" s="5"/>
      <c r="G6" s="5"/>
      <c r="H6" s="5"/>
      <c r="I6" s="5"/>
      <c r="J6" s="5"/>
      <c r="K6" s="5"/>
      <c r="L6" s="5"/>
    </row>
    <row r="7" spans="1:12" x14ac:dyDescent="0.25">
      <c r="B7" s="57" t="s">
        <v>11</v>
      </c>
      <c r="C7" s="58"/>
      <c r="D7" s="58"/>
      <c r="E7" s="58"/>
      <c r="F7" s="58"/>
      <c r="G7" s="58"/>
      <c r="H7" s="5"/>
      <c r="I7" s="5"/>
      <c r="J7" s="5"/>
      <c r="K7" s="5"/>
      <c r="L7" s="5"/>
    </row>
    <row r="8" spans="1:12" x14ac:dyDescent="0.25">
      <c r="B8" s="8"/>
      <c r="C8" s="5"/>
      <c r="D8" s="5"/>
      <c r="E8" s="5"/>
      <c r="F8" s="5"/>
      <c r="G8" s="5"/>
      <c r="H8" s="5"/>
      <c r="I8" s="5"/>
      <c r="J8" s="5"/>
      <c r="K8" s="5"/>
      <c r="L8" s="5"/>
    </row>
    <row r="9" spans="1:12" x14ac:dyDescent="0.25">
      <c r="B9" s="8"/>
      <c r="C9" s="5"/>
      <c r="D9" s="5"/>
      <c r="E9" s="5"/>
      <c r="F9" s="5"/>
      <c r="G9" s="5"/>
      <c r="H9" s="5"/>
      <c r="I9" s="5"/>
      <c r="J9" s="5"/>
      <c r="K9" s="5"/>
      <c r="L9" s="5"/>
    </row>
    <row r="10" spans="1:12" x14ac:dyDescent="0.25">
      <c r="A10">
        <v>5</v>
      </c>
      <c r="B10" s="60" t="s">
        <v>1</v>
      </c>
      <c r="C10" s="14"/>
      <c r="D10" s="12"/>
      <c r="E10" s="12"/>
      <c r="F10" s="13"/>
      <c r="G10" s="13"/>
      <c r="H10" s="5"/>
      <c r="I10" s="5"/>
      <c r="J10" s="5"/>
      <c r="K10" s="5"/>
      <c r="L10" s="5"/>
    </row>
    <row r="11" spans="1:12" x14ac:dyDescent="0.25">
      <c r="A11">
        <v>4</v>
      </c>
      <c r="B11" s="60"/>
      <c r="C11" s="11"/>
      <c r="D11" s="14"/>
      <c r="E11" s="12"/>
      <c r="F11" s="13"/>
      <c r="G11" s="13"/>
      <c r="H11" s="5"/>
      <c r="I11" s="5"/>
      <c r="J11" s="5"/>
      <c r="K11" s="5"/>
      <c r="L11" s="5"/>
    </row>
    <row r="12" spans="1:12" x14ac:dyDescent="0.25">
      <c r="A12">
        <v>3</v>
      </c>
      <c r="B12" s="60"/>
      <c r="C12" s="11"/>
      <c r="D12" s="14"/>
      <c r="E12" s="14"/>
      <c r="F12" s="12" t="s">
        <v>22</v>
      </c>
      <c r="G12" s="12"/>
      <c r="H12" s="5"/>
      <c r="I12" s="5"/>
      <c r="J12" s="5"/>
      <c r="K12" s="5"/>
      <c r="L12" s="5"/>
    </row>
    <row r="13" spans="1:12" x14ac:dyDescent="0.25">
      <c r="A13">
        <v>2</v>
      </c>
      <c r="B13" s="60"/>
      <c r="C13" s="10"/>
      <c r="D13" s="11"/>
      <c r="E13" s="14"/>
      <c r="F13" s="14"/>
      <c r="G13" s="12"/>
      <c r="H13" s="5"/>
      <c r="I13" s="5"/>
      <c r="J13" s="5"/>
      <c r="K13" s="5"/>
      <c r="L13" s="5"/>
    </row>
    <row r="14" spans="1:12" x14ac:dyDescent="0.25">
      <c r="A14">
        <v>1</v>
      </c>
      <c r="B14" s="60"/>
      <c r="C14" s="11"/>
      <c r="D14" s="11"/>
      <c r="E14" s="11"/>
      <c r="F14" s="11"/>
      <c r="G14" s="14"/>
      <c r="H14" s="5"/>
      <c r="I14" s="5"/>
      <c r="J14" s="5"/>
      <c r="K14" s="5"/>
      <c r="L14" s="5"/>
    </row>
    <row r="15" spans="1:12" x14ac:dyDescent="0.25">
      <c r="C15" s="59" t="s">
        <v>2</v>
      </c>
      <c r="D15" s="59"/>
      <c r="E15" s="59"/>
      <c r="F15" s="59"/>
      <c r="G15" s="59"/>
      <c r="H15" s="8"/>
      <c r="I15" s="8"/>
      <c r="J15" s="8"/>
      <c r="K15" s="8"/>
      <c r="L15" s="9"/>
    </row>
    <row r="16" spans="1:12" x14ac:dyDescent="0.25">
      <c r="C16">
        <v>1</v>
      </c>
      <c r="D16">
        <v>2</v>
      </c>
      <c r="E16">
        <v>3</v>
      </c>
      <c r="F16">
        <v>4</v>
      </c>
      <c r="G16">
        <v>5</v>
      </c>
    </row>
    <row r="17" spans="1:17" x14ac:dyDescent="0.25">
      <c r="C17" t="s">
        <v>2</v>
      </c>
      <c r="E17" t="s">
        <v>1</v>
      </c>
      <c r="G17" t="s">
        <v>3</v>
      </c>
    </row>
    <row r="18" spans="1:17" x14ac:dyDescent="0.25">
      <c r="A18" t="s">
        <v>40</v>
      </c>
      <c r="C18" s="3">
        <v>4</v>
      </c>
      <c r="D18" s="4" t="s">
        <v>22</v>
      </c>
      <c r="E18" s="3">
        <v>3</v>
      </c>
      <c r="F18" t="s">
        <v>53</v>
      </c>
      <c r="G18">
        <f>C18*E18</f>
        <v>12</v>
      </c>
    </row>
    <row r="19" spans="1:17" x14ac:dyDescent="0.25">
      <c r="A19" t="s">
        <v>46</v>
      </c>
      <c r="B19" s="16" t="s">
        <v>41</v>
      </c>
    </row>
    <row r="20" spans="1:17" x14ac:dyDescent="0.25">
      <c r="A20" t="s">
        <v>47</v>
      </c>
      <c r="B20" s="15" t="s">
        <v>42</v>
      </c>
    </row>
    <row r="21" spans="1:17" x14ac:dyDescent="0.25">
      <c r="A21" t="s">
        <v>48</v>
      </c>
      <c r="B21" s="17" t="s">
        <v>43</v>
      </c>
      <c r="G21" t="str">
        <f>IF(G18&lt;=4,"RISCO BAIXO",IF(G18&lt;=9,"RISCO MODERADO",IF(G18&lt;=16,"RISCO ELEVADO","RISCO EXTREMO")))</f>
        <v>RISCO ELEVADO</v>
      </c>
    </row>
    <row r="22" spans="1:17" x14ac:dyDescent="0.25">
      <c r="A22" t="s">
        <v>45</v>
      </c>
      <c r="B22" s="10" t="s">
        <v>44</v>
      </c>
    </row>
    <row r="24" spans="1:17" x14ac:dyDescent="0.25">
      <c r="P24" t="s">
        <v>1</v>
      </c>
    </row>
    <row r="25" spans="1:17" x14ac:dyDescent="0.25">
      <c r="P25" t="s">
        <v>37</v>
      </c>
      <c r="Q25">
        <v>5</v>
      </c>
    </row>
    <row r="26" spans="1:17" x14ac:dyDescent="0.25">
      <c r="P26" t="s">
        <v>56</v>
      </c>
      <c r="Q26">
        <v>4</v>
      </c>
    </row>
    <row r="27" spans="1:17" x14ac:dyDescent="0.25">
      <c r="P27" t="s">
        <v>49</v>
      </c>
      <c r="Q27">
        <v>3</v>
      </c>
    </row>
    <row r="28" spans="1:17" x14ac:dyDescent="0.25">
      <c r="P28" t="s">
        <v>39</v>
      </c>
      <c r="Q28">
        <v>2</v>
      </c>
    </row>
    <row r="29" spans="1:17" x14ac:dyDescent="0.25">
      <c r="P29" t="s">
        <v>38</v>
      </c>
      <c r="Q29">
        <v>1</v>
      </c>
    </row>
    <row r="42" spans="16:17" x14ac:dyDescent="0.25">
      <c r="P42" t="s">
        <v>2</v>
      </c>
    </row>
    <row r="43" spans="16:17" x14ac:dyDescent="0.25">
      <c r="P43" t="s">
        <v>32</v>
      </c>
      <c r="Q43">
        <v>5</v>
      </c>
    </row>
    <row r="44" spans="16:17" x14ac:dyDescent="0.25">
      <c r="P44" t="s">
        <v>33</v>
      </c>
      <c r="Q44">
        <v>4</v>
      </c>
    </row>
    <row r="45" spans="16:17" x14ac:dyDescent="0.25">
      <c r="P45" t="s">
        <v>34</v>
      </c>
      <c r="Q45">
        <v>3</v>
      </c>
    </row>
    <row r="46" spans="16:17" x14ac:dyDescent="0.25">
      <c r="P46" t="s">
        <v>35</v>
      </c>
      <c r="Q46">
        <v>2</v>
      </c>
    </row>
    <row r="47" spans="16:17" x14ac:dyDescent="0.25">
      <c r="P47" t="s">
        <v>36</v>
      </c>
      <c r="Q47">
        <v>1</v>
      </c>
    </row>
  </sheetData>
  <mergeCells count="4">
    <mergeCell ref="A3:I3"/>
    <mergeCell ref="B7:G7"/>
    <mergeCell ref="B10:B14"/>
    <mergeCell ref="C15:G15"/>
  </mergeCells>
  <pageMargins left="0.511811024" right="0.511811024" top="0.78740157499999996" bottom="0.78740157499999996" header="0.31496062000000002" footer="0.31496062000000002"/>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47"/>
  <sheetViews>
    <sheetView topLeftCell="A4" workbookViewId="0">
      <selection activeCell="E18" sqref="E18"/>
    </sheetView>
  </sheetViews>
  <sheetFormatPr defaultRowHeight="15" x14ac:dyDescent="0.25"/>
  <cols>
    <col min="1" max="1" width="18.7109375" bestFit="1" customWidth="1"/>
    <col min="2" max="2" width="17.5703125" bestFit="1" customWidth="1"/>
    <col min="16" max="16" width="125.5703125" bestFit="1" customWidth="1"/>
  </cols>
  <sheetData>
    <row r="3" spans="1:12" x14ac:dyDescent="0.25">
      <c r="A3" s="56" t="s">
        <v>10</v>
      </c>
      <c r="B3" s="56"/>
      <c r="C3" s="56"/>
      <c r="D3" s="56"/>
      <c r="E3" s="56"/>
      <c r="F3" s="56"/>
      <c r="G3" s="56"/>
      <c r="H3" s="56"/>
      <c r="I3" s="56"/>
    </row>
    <row r="4" spans="1:12" x14ac:dyDescent="0.25">
      <c r="A4" s="4"/>
      <c r="B4" s="7"/>
      <c r="C4" s="4"/>
      <c r="D4" s="4"/>
      <c r="E4" s="4"/>
      <c r="F4" s="4"/>
      <c r="G4" s="4"/>
      <c r="H4" s="4"/>
      <c r="I4" s="4"/>
    </row>
    <row r="5" spans="1:12" x14ac:dyDescent="0.25">
      <c r="A5" s="4"/>
      <c r="B5" s="8"/>
      <c r="C5" s="6"/>
      <c r="D5" s="6"/>
      <c r="E5" s="6"/>
      <c r="F5" s="6"/>
      <c r="G5" s="6"/>
      <c r="H5" s="6"/>
      <c r="I5" s="6"/>
      <c r="J5" s="5"/>
      <c r="K5" s="5"/>
      <c r="L5" s="5"/>
    </row>
    <row r="6" spans="1:12" x14ac:dyDescent="0.25">
      <c r="B6" s="8"/>
      <c r="C6" s="5"/>
      <c r="D6" s="5"/>
      <c r="E6" s="5"/>
      <c r="F6" s="5"/>
      <c r="G6" s="5"/>
      <c r="H6" s="5"/>
      <c r="I6" s="5"/>
      <c r="J6" s="5"/>
      <c r="K6" s="5"/>
      <c r="L6" s="5"/>
    </row>
    <row r="7" spans="1:12" x14ac:dyDescent="0.25">
      <c r="B7" s="57" t="s">
        <v>12</v>
      </c>
      <c r="C7" s="58"/>
      <c r="D7" s="58"/>
      <c r="E7" s="58"/>
      <c r="F7" s="58"/>
      <c r="G7" s="58"/>
      <c r="H7" s="5"/>
      <c r="I7" s="5"/>
      <c r="J7" s="5"/>
      <c r="K7" s="5"/>
      <c r="L7" s="5"/>
    </row>
    <row r="8" spans="1:12" x14ac:dyDescent="0.25">
      <c r="B8" s="8"/>
      <c r="C8" s="5"/>
      <c r="D8" s="5"/>
      <c r="E8" s="5"/>
      <c r="F8" s="5"/>
      <c r="G8" s="5"/>
      <c r="H8" s="5"/>
      <c r="I8" s="5"/>
      <c r="J8" s="5"/>
      <c r="K8" s="5"/>
      <c r="L8" s="5"/>
    </row>
    <row r="9" spans="1:12" x14ac:dyDescent="0.25">
      <c r="B9" s="8"/>
      <c r="C9" s="5"/>
      <c r="D9" s="5"/>
      <c r="E9" s="5"/>
      <c r="F9" s="5"/>
      <c r="G9" s="5"/>
      <c r="H9" s="5"/>
      <c r="I9" s="5"/>
      <c r="J9" s="5"/>
      <c r="K9" s="5"/>
      <c r="L9" s="5"/>
    </row>
    <row r="10" spans="1:12" x14ac:dyDescent="0.25">
      <c r="A10">
        <v>5</v>
      </c>
      <c r="B10" s="60" t="s">
        <v>1</v>
      </c>
      <c r="C10" s="14"/>
      <c r="D10" s="12"/>
      <c r="E10" s="12"/>
      <c r="F10" s="13"/>
      <c r="G10" s="13"/>
      <c r="H10" s="5"/>
      <c r="I10" s="5"/>
      <c r="J10" s="5"/>
      <c r="K10" s="5"/>
      <c r="L10" s="5"/>
    </row>
    <row r="11" spans="1:12" x14ac:dyDescent="0.25">
      <c r="A11">
        <v>4</v>
      </c>
      <c r="B11" s="60"/>
      <c r="C11" s="11"/>
      <c r="D11" s="14"/>
      <c r="E11" s="12"/>
      <c r="F11" s="13"/>
      <c r="G11" s="13"/>
      <c r="H11" s="5"/>
      <c r="I11" s="5"/>
      <c r="J11" s="5"/>
      <c r="K11" s="5"/>
      <c r="L11" s="5"/>
    </row>
    <row r="12" spans="1:12" x14ac:dyDescent="0.25">
      <c r="A12">
        <v>3</v>
      </c>
      <c r="B12" s="60"/>
      <c r="C12" s="11"/>
      <c r="D12" s="14"/>
      <c r="E12" s="14"/>
      <c r="F12" s="12" t="s">
        <v>22</v>
      </c>
      <c r="G12" s="12"/>
      <c r="H12" s="5"/>
      <c r="I12" s="5"/>
      <c r="J12" s="5"/>
      <c r="K12" s="5"/>
      <c r="L12" s="5"/>
    </row>
    <row r="13" spans="1:12" x14ac:dyDescent="0.25">
      <c r="A13">
        <v>2</v>
      </c>
      <c r="B13" s="60"/>
      <c r="C13" s="10"/>
      <c r="D13" s="11"/>
      <c r="E13" s="14"/>
      <c r="F13" s="14"/>
      <c r="G13" s="12"/>
      <c r="H13" s="5"/>
      <c r="I13" s="5"/>
      <c r="J13" s="5"/>
      <c r="K13" s="5"/>
      <c r="L13" s="5"/>
    </row>
    <row r="14" spans="1:12" x14ac:dyDescent="0.25">
      <c r="A14">
        <v>1</v>
      </c>
      <c r="B14" s="60"/>
      <c r="C14" s="11"/>
      <c r="D14" s="11"/>
      <c r="E14" s="11"/>
      <c r="F14" s="11"/>
      <c r="G14" s="14"/>
      <c r="H14" s="5"/>
      <c r="I14" s="5"/>
      <c r="J14" s="5"/>
      <c r="K14" s="5"/>
      <c r="L14" s="5"/>
    </row>
    <row r="15" spans="1:12" x14ac:dyDescent="0.25">
      <c r="C15" s="59" t="s">
        <v>2</v>
      </c>
      <c r="D15" s="59"/>
      <c r="E15" s="59"/>
      <c r="F15" s="59"/>
      <c r="G15" s="59"/>
      <c r="H15" s="8"/>
      <c r="I15" s="8"/>
      <c r="J15" s="8"/>
      <c r="K15" s="8"/>
      <c r="L15" s="9"/>
    </row>
    <row r="16" spans="1:12" x14ac:dyDescent="0.25">
      <c r="C16">
        <v>1</v>
      </c>
      <c r="D16">
        <v>2</v>
      </c>
      <c r="E16">
        <v>3</v>
      </c>
      <c r="F16">
        <v>4</v>
      </c>
      <c r="G16">
        <v>5</v>
      </c>
    </row>
    <row r="17" spans="1:17" x14ac:dyDescent="0.25">
      <c r="C17" t="s">
        <v>2</v>
      </c>
      <c r="E17" t="s">
        <v>1</v>
      </c>
      <c r="G17" t="s">
        <v>3</v>
      </c>
    </row>
    <row r="18" spans="1:17" x14ac:dyDescent="0.25">
      <c r="A18" t="s">
        <v>40</v>
      </c>
      <c r="C18" s="3">
        <v>4</v>
      </c>
      <c r="D18" s="4" t="s">
        <v>22</v>
      </c>
      <c r="E18" s="3">
        <v>3</v>
      </c>
      <c r="F18" t="s">
        <v>53</v>
      </c>
      <c r="G18">
        <f>C18*E18</f>
        <v>12</v>
      </c>
    </row>
    <row r="19" spans="1:17" x14ac:dyDescent="0.25">
      <c r="A19" t="s">
        <v>46</v>
      </c>
      <c r="B19" s="16" t="s">
        <v>41</v>
      </c>
    </row>
    <row r="20" spans="1:17" x14ac:dyDescent="0.25">
      <c r="A20" t="s">
        <v>47</v>
      </c>
      <c r="B20" s="15" t="s">
        <v>42</v>
      </c>
    </row>
    <row r="21" spans="1:17" x14ac:dyDescent="0.25">
      <c r="A21" t="s">
        <v>48</v>
      </c>
      <c r="B21" s="17" t="s">
        <v>43</v>
      </c>
      <c r="G21" t="str">
        <f>IF(G18&lt;=4,"RISCO BAIXO",IF(G18&lt;=9,"RISCO MODERADO",IF(G18&lt;=16,"RISCO ELEVADO","RISCO EXTREMO")))</f>
        <v>RISCO ELEVADO</v>
      </c>
    </row>
    <row r="22" spans="1:17" x14ac:dyDescent="0.25">
      <c r="A22" t="s">
        <v>45</v>
      </c>
      <c r="B22" s="10" t="s">
        <v>44</v>
      </c>
    </row>
    <row r="24" spans="1:17" x14ac:dyDescent="0.25">
      <c r="P24" t="s">
        <v>1</v>
      </c>
    </row>
    <row r="25" spans="1:17" x14ac:dyDescent="0.25">
      <c r="P25" t="s">
        <v>37</v>
      </c>
      <c r="Q25">
        <v>5</v>
      </c>
    </row>
    <row r="26" spans="1:17" x14ac:dyDescent="0.25">
      <c r="P26" t="s">
        <v>57</v>
      </c>
      <c r="Q26">
        <v>4</v>
      </c>
    </row>
    <row r="27" spans="1:17" x14ac:dyDescent="0.25">
      <c r="P27" t="s">
        <v>49</v>
      </c>
      <c r="Q27">
        <v>3</v>
      </c>
    </row>
    <row r="28" spans="1:17" x14ac:dyDescent="0.25">
      <c r="P28" t="s">
        <v>39</v>
      </c>
      <c r="Q28">
        <v>2</v>
      </c>
    </row>
    <row r="29" spans="1:17" x14ac:dyDescent="0.25">
      <c r="P29" t="s">
        <v>38</v>
      </c>
      <c r="Q29">
        <v>1</v>
      </c>
    </row>
    <row r="42" spans="16:17" x14ac:dyDescent="0.25">
      <c r="P42" t="s">
        <v>2</v>
      </c>
    </row>
    <row r="43" spans="16:17" x14ac:dyDescent="0.25">
      <c r="P43" t="s">
        <v>32</v>
      </c>
      <c r="Q43">
        <v>5</v>
      </c>
    </row>
    <row r="44" spans="16:17" x14ac:dyDescent="0.25">
      <c r="P44" t="s">
        <v>33</v>
      </c>
      <c r="Q44">
        <v>4</v>
      </c>
    </row>
    <row r="45" spans="16:17" x14ac:dyDescent="0.25">
      <c r="P45" t="s">
        <v>34</v>
      </c>
      <c r="Q45">
        <v>3</v>
      </c>
    </row>
    <row r="46" spans="16:17" x14ac:dyDescent="0.25">
      <c r="P46" t="s">
        <v>35</v>
      </c>
      <c r="Q46">
        <v>2</v>
      </c>
    </row>
    <row r="47" spans="16:17" x14ac:dyDescent="0.25">
      <c r="P47" t="s">
        <v>36</v>
      </c>
      <c r="Q47">
        <v>1</v>
      </c>
    </row>
  </sheetData>
  <mergeCells count="4">
    <mergeCell ref="A3:I3"/>
    <mergeCell ref="B7:G7"/>
    <mergeCell ref="B10:B14"/>
    <mergeCell ref="C15:G15"/>
  </mergeCells>
  <pageMargins left="0.511811024" right="0.511811024" top="0.78740157499999996" bottom="0.78740157499999996" header="0.31496062000000002" footer="0.31496062000000002"/>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47"/>
  <sheetViews>
    <sheetView topLeftCell="A5" workbookViewId="0">
      <selection activeCell="P27" sqref="P27"/>
    </sheetView>
  </sheetViews>
  <sheetFormatPr defaultRowHeight="15" x14ac:dyDescent="0.25"/>
  <cols>
    <col min="1" max="1" width="18.7109375" bestFit="1" customWidth="1"/>
    <col min="2" max="2" width="17.5703125" bestFit="1" customWidth="1"/>
    <col min="16" max="16" width="125.5703125" bestFit="1" customWidth="1"/>
  </cols>
  <sheetData>
    <row r="3" spans="1:12" x14ac:dyDescent="0.25">
      <c r="A3" s="56"/>
      <c r="B3" s="56"/>
      <c r="C3" s="56"/>
      <c r="D3" s="56"/>
      <c r="E3" s="56"/>
      <c r="F3" s="56"/>
      <c r="G3" s="56"/>
      <c r="H3" s="56"/>
      <c r="I3" s="56"/>
    </row>
    <row r="4" spans="1:12" x14ac:dyDescent="0.25">
      <c r="A4" s="4"/>
      <c r="B4" s="7"/>
      <c r="C4" s="4"/>
      <c r="D4" s="4"/>
      <c r="E4" s="4"/>
      <c r="F4" s="4"/>
      <c r="G4" s="4"/>
      <c r="H4" s="4"/>
      <c r="I4" s="4"/>
    </row>
    <row r="5" spans="1:12" x14ac:dyDescent="0.25">
      <c r="A5" s="4"/>
      <c r="B5" s="8"/>
      <c r="C5" s="6"/>
      <c r="D5" s="6"/>
      <c r="E5" s="6"/>
      <c r="F5" s="6"/>
      <c r="G5" s="6"/>
      <c r="H5" s="6"/>
      <c r="I5" s="6"/>
      <c r="J5" s="5"/>
      <c r="K5" s="5"/>
      <c r="L5" s="5"/>
    </row>
    <row r="6" spans="1:12" x14ac:dyDescent="0.25">
      <c r="B6" s="8"/>
      <c r="C6" s="5"/>
      <c r="D6" s="5"/>
      <c r="E6" s="5"/>
      <c r="F6" s="5"/>
      <c r="G6" s="5"/>
      <c r="H6" s="5"/>
      <c r="I6" s="5"/>
      <c r="J6" s="5"/>
      <c r="K6" s="5"/>
      <c r="L6" s="5"/>
    </row>
    <row r="7" spans="1:12" x14ac:dyDescent="0.25">
      <c r="B7" s="57" t="s">
        <v>52</v>
      </c>
      <c r="C7" s="58"/>
      <c r="D7" s="58"/>
      <c r="E7" s="58"/>
      <c r="F7" s="58"/>
      <c r="G7" s="58"/>
      <c r="H7" s="5"/>
      <c r="I7" s="5"/>
      <c r="J7" s="5"/>
      <c r="K7" s="5"/>
      <c r="L7" s="5"/>
    </row>
    <row r="8" spans="1:12" x14ac:dyDescent="0.25">
      <c r="B8" s="8"/>
      <c r="C8" s="5"/>
      <c r="D8" s="5"/>
      <c r="E8" s="5"/>
      <c r="F8" s="5"/>
      <c r="G8" s="5"/>
      <c r="H8" s="5"/>
      <c r="I8" s="5"/>
      <c r="J8" s="5"/>
      <c r="K8" s="5"/>
      <c r="L8" s="5"/>
    </row>
    <row r="9" spans="1:12" x14ac:dyDescent="0.25">
      <c r="B9" s="8"/>
      <c r="C9" s="5"/>
      <c r="D9" s="5"/>
      <c r="E9" s="5"/>
      <c r="F9" s="5"/>
      <c r="G9" s="5"/>
      <c r="H9" s="5"/>
      <c r="I9" s="5"/>
      <c r="J9" s="5"/>
      <c r="K9" s="5"/>
      <c r="L9" s="5"/>
    </row>
    <row r="10" spans="1:12" x14ac:dyDescent="0.25">
      <c r="A10">
        <v>5</v>
      </c>
      <c r="B10" s="60" t="s">
        <v>1</v>
      </c>
      <c r="C10" s="14"/>
      <c r="D10" s="12"/>
      <c r="E10" s="12"/>
      <c r="F10" s="13"/>
      <c r="G10" s="13"/>
      <c r="H10" s="5"/>
      <c r="I10" s="5"/>
      <c r="J10" s="5"/>
      <c r="K10" s="5"/>
      <c r="L10" s="5"/>
    </row>
    <row r="11" spans="1:12" x14ac:dyDescent="0.25">
      <c r="A11">
        <v>4</v>
      </c>
      <c r="B11" s="60"/>
      <c r="C11" s="11"/>
      <c r="D11" s="14"/>
      <c r="E11" s="12"/>
      <c r="F11" s="13"/>
      <c r="G11" s="13"/>
      <c r="H11" s="5"/>
      <c r="I11" s="5"/>
      <c r="J11" s="5"/>
      <c r="K11" s="5"/>
      <c r="L11" s="5"/>
    </row>
    <row r="12" spans="1:12" x14ac:dyDescent="0.25">
      <c r="A12">
        <v>3</v>
      </c>
      <c r="B12" s="60"/>
      <c r="C12" s="11" t="s">
        <v>22</v>
      </c>
      <c r="D12" s="14"/>
      <c r="E12" s="14"/>
      <c r="F12" s="12"/>
      <c r="G12" s="12"/>
      <c r="H12" s="5"/>
      <c r="I12" s="5"/>
      <c r="J12" s="5"/>
      <c r="K12" s="5"/>
      <c r="L12" s="5"/>
    </row>
    <row r="13" spans="1:12" x14ac:dyDescent="0.25">
      <c r="A13">
        <v>2</v>
      </c>
      <c r="B13" s="60"/>
      <c r="C13" s="10"/>
      <c r="D13" s="11"/>
      <c r="E13" s="14"/>
      <c r="F13" s="14"/>
      <c r="G13" s="12"/>
      <c r="H13" s="5"/>
      <c r="I13" s="5"/>
      <c r="J13" s="5"/>
      <c r="K13" s="5"/>
      <c r="L13" s="5"/>
    </row>
    <row r="14" spans="1:12" x14ac:dyDescent="0.25">
      <c r="A14">
        <v>1</v>
      </c>
      <c r="B14" s="60"/>
      <c r="C14" s="11"/>
      <c r="D14" s="11"/>
      <c r="E14" s="11"/>
      <c r="F14" s="11"/>
      <c r="G14" s="14"/>
      <c r="H14" s="5"/>
      <c r="I14" s="5"/>
      <c r="J14" s="5"/>
      <c r="K14" s="5"/>
      <c r="L14" s="5"/>
    </row>
    <row r="15" spans="1:12" x14ac:dyDescent="0.25">
      <c r="C15" s="59" t="s">
        <v>2</v>
      </c>
      <c r="D15" s="59"/>
      <c r="E15" s="59"/>
      <c r="F15" s="59"/>
      <c r="G15" s="59"/>
      <c r="H15" s="8"/>
      <c r="I15" s="8"/>
      <c r="J15" s="8"/>
      <c r="K15" s="8"/>
      <c r="L15" s="9"/>
    </row>
    <row r="16" spans="1:12" x14ac:dyDescent="0.25">
      <c r="C16">
        <v>1</v>
      </c>
      <c r="D16">
        <v>2</v>
      </c>
      <c r="E16">
        <v>3</v>
      </c>
      <c r="F16">
        <v>4</v>
      </c>
      <c r="G16">
        <v>5</v>
      </c>
    </row>
    <row r="17" spans="1:17" x14ac:dyDescent="0.25">
      <c r="C17" t="s">
        <v>2</v>
      </c>
      <c r="E17" t="s">
        <v>1</v>
      </c>
      <c r="G17" t="s">
        <v>3</v>
      </c>
    </row>
    <row r="18" spans="1:17" x14ac:dyDescent="0.25">
      <c r="A18" t="s">
        <v>40</v>
      </c>
      <c r="C18" s="3">
        <v>1</v>
      </c>
      <c r="D18" s="4" t="s">
        <v>22</v>
      </c>
      <c r="E18" s="3">
        <v>3</v>
      </c>
      <c r="F18" t="s">
        <v>53</v>
      </c>
      <c r="G18">
        <f>C18*E18</f>
        <v>3</v>
      </c>
    </row>
    <row r="19" spans="1:17" x14ac:dyDescent="0.25">
      <c r="A19" t="s">
        <v>46</v>
      </c>
      <c r="B19" t="s">
        <v>41</v>
      </c>
    </row>
    <row r="20" spans="1:17" x14ac:dyDescent="0.25">
      <c r="A20" t="s">
        <v>47</v>
      </c>
      <c r="B20" t="s">
        <v>42</v>
      </c>
    </row>
    <row r="21" spans="1:17" x14ac:dyDescent="0.25">
      <c r="A21" t="s">
        <v>48</v>
      </c>
      <c r="B21" t="s">
        <v>43</v>
      </c>
      <c r="G21" t="str">
        <f>IF(G18&lt;=4,"RISCO BAIXO",IF(G18&lt;=9,"RISCO MODERADO",IF(G18&lt;=16,"RISCO ELEVADO","RISCO EXTREMO")))</f>
        <v>RISCO BAIXO</v>
      </c>
    </row>
    <row r="22" spans="1:17" x14ac:dyDescent="0.25">
      <c r="A22" t="s">
        <v>45</v>
      </c>
      <c r="B22" t="s">
        <v>44</v>
      </c>
    </row>
    <row r="24" spans="1:17" x14ac:dyDescent="0.25">
      <c r="P24" t="s">
        <v>1</v>
      </c>
    </row>
    <row r="25" spans="1:17" x14ac:dyDescent="0.25">
      <c r="P25" t="s">
        <v>37</v>
      </c>
      <c r="Q25">
        <v>5</v>
      </c>
    </row>
    <row r="26" spans="1:17" x14ac:dyDescent="0.25">
      <c r="P26" t="s">
        <v>56</v>
      </c>
      <c r="Q26">
        <v>4</v>
      </c>
    </row>
    <row r="27" spans="1:17" x14ac:dyDescent="0.25">
      <c r="P27" t="s">
        <v>49</v>
      </c>
      <c r="Q27">
        <v>3</v>
      </c>
    </row>
    <row r="28" spans="1:17" x14ac:dyDescent="0.25">
      <c r="P28" t="s">
        <v>39</v>
      </c>
      <c r="Q28">
        <v>2</v>
      </c>
    </row>
    <row r="29" spans="1:17" x14ac:dyDescent="0.25">
      <c r="P29" t="s">
        <v>38</v>
      </c>
      <c r="Q29">
        <v>1</v>
      </c>
    </row>
    <row r="42" spans="16:17" x14ac:dyDescent="0.25">
      <c r="P42" t="s">
        <v>2</v>
      </c>
    </row>
    <row r="43" spans="16:17" x14ac:dyDescent="0.25">
      <c r="P43" t="s">
        <v>32</v>
      </c>
      <c r="Q43">
        <v>5</v>
      </c>
    </row>
    <row r="44" spans="16:17" x14ac:dyDescent="0.25">
      <c r="P44" t="s">
        <v>33</v>
      </c>
      <c r="Q44">
        <v>4</v>
      </c>
    </row>
    <row r="45" spans="16:17" x14ac:dyDescent="0.25">
      <c r="P45" t="s">
        <v>34</v>
      </c>
      <c r="Q45">
        <v>3</v>
      </c>
    </row>
    <row r="46" spans="16:17" x14ac:dyDescent="0.25">
      <c r="P46" t="s">
        <v>35</v>
      </c>
      <c r="Q46">
        <v>2</v>
      </c>
    </row>
    <row r="47" spans="16:17" x14ac:dyDescent="0.25">
      <c r="P47" t="s">
        <v>36</v>
      </c>
      <c r="Q47">
        <v>1</v>
      </c>
    </row>
  </sheetData>
  <mergeCells count="4">
    <mergeCell ref="A3:I3"/>
    <mergeCell ref="B7:G7"/>
    <mergeCell ref="B10:B14"/>
    <mergeCell ref="C15:G15"/>
  </mergeCells>
  <pageMargins left="0.511811024" right="0.511811024" top="0.78740157499999996" bottom="0.78740157499999996" header="0.31496062000000002" footer="0.31496062000000002"/>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47"/>
  <sheetViews>
    <sheetView topLeftCell="A2" workbookViewId="0">
      <selection activeCell="B8" sqref="B8"/>
    </sheetView>
  </sheetViews>
  <sheetFormatPr defaultRowHeight="15" x14ac:dyDescent="0.25"/>
  <cols>
    <col min="1" max="1" width="18.7109375" bestFit="1" customWidth="1"/>
    <col min="2" max="2" width="17.5703125" bestFit="1" customWidth="1"/>
    <col min="16" max="16" width="125.5703125" bestFit="1" customWidth="1"/>
  </cols>
  <sheetData>
    <row r="3" spans="1:12" x14ac:dyDescent="0.25">
      <c r="A3" s="56"/>
      <c r="B3" s="56"/>
      <c r="C3" s="56"/>
      <c r="D3" s="56"/>
      <c r="E3" s="56"/>
      <c r="F3" s="56"/>
      <c r="G3" s="56"/>
      <c r="H3" s="56"/>
      <c r="I3" s="56"/>
    </row>
    <row r="4" spans="1:12" x14ac:dyDescent="0.25">
      <c r="A4" s="4"/>
      <c r="B4" s="7"/>
      <c r="C4" s="4"/>
      <c r="D4" s="4"/>
      <c r="E4" s="4"/>
      <c r="F4" s="4"/>
      <c r="G4" s="4"/>
      <c r="H4" s="4"/>
      <c r="I4" s="4"/>
    </row>
    <row r="5" spans="1:12" x14ac:dyDescent="0.25">
      <c r="A5" s="4"/>
      <c r="B5" s="8"/>
      <c r="C5" s="6"/>
      <c r="D5" s="6"/>
      <c r="E5" s="6"/>
      <c r="F5" s="6"/>
      <c r="G5" s="6"/>
      <c r="H5" s="6"/>
      <c r="I5" s="6"/>
      <c r="J5" s="5"/>
      <c r="K5" s="5"/>
      <c r="L5" s="5"/>
    </row>
    <row r="6" spans="1:12" x14ac:dyDescent="0.25">
      <c r="B6" s="8"/>
      <c r="C6" s="5"/>
      <c r="D6" s="5"/>
      <c r="E6" s="5"/>
      <c r="F6" s="5"/>
      <c r="G6" s="5"/>
      <c r="H6" s="5"/>
      <c r="I6" s="5"/>
      <c r="J6" s="5"/>
      <c r="K6" s="5"/>
      <c r="L6" s="5"/>
    </row>
    <row r="7" spans="1:12" x14ac:dyDescent="0.25">
      <c r="B7" s="57" t="s">
        <v>54</v>
      </c>
      <c r="C7" s="58"/>
      <c r="D7" s="58"/>
      <c r="E7" s="58"/>
      <c r="F7" s="58"/>
      <c r="G7" s="58"/>
      <c r="H7" s="5"/>
      <c r="I7" s="5"/>
      <c r="J7" s="5"/>
      <c r="K7" s="5"/>
      <c r="L7" s="5"/>
    </row>
    <row r="8" spans="1:12" x14ac:dyDescent="0.25">
      <c r="B8" s="8"/>
      <c r="C8" s="5"/>
      <c r="D8" s="5"/>
      <c r="E8" s="5"/>
      <c r="F8" s="5"/>
      <c r="G8" s="5"/>
      <c r="H8" s="5"/>
      <c r="I8" s="5"/>
      <c r="J8" s="5"/>
      <c r="K8" s="5"/>
      <c r="L8" s="5"/>
    </row>
    <row r="9" spans="1:12" x14ac:dyDescent="0.25">
      <c r="B9" s="8"/>
      <c r="C9" s="5"/>
      <c r="D9" s="5"/>
      <c r="E9" s="5"/>
      <c r="F9" s="5"/>
      <c r="G9" s="5"/>
      <c r="H9" s="5"/>
      <c r="I9" s="5"/>
      <c r="J9" s="5"/>
      <c r="K9" s="5"/>
      <c r="L9" s="5"/>
    </row>
    <row r="10" spans="1:12" x14ac:dyDescent="0.25">
      <c r="A10">
        <v>5</v>
      </c>
      <c r="B10" s="60" t="s">
        <v>1</v>
      </c>
      <c r="C10" s="14"/>
      <c r="D10" s="12"/>
      <c r="E10" s="12"/>
      <c r="F10" s="13"/>
      <c r="G10" s="13"/>
      <c r="H10" s="5"/>
      <c r="I10" s="5"/>
      <c r="J10" s="5"/>
      <c r="K10" s="5"/>
      <c r="L10" s="5"/>
    </row>
    <row r="11" spans="1:12" x14ac:dyDescent="0.25">
      <c r="A11">
        <v>4</v>
      </c>
      <c r="B11" s="60"/>
      <c r="C11" s="11"/>
      <c r="D11" s="14"/>
      <c r="E11" s="12" t="s">
        <v>22</v>
      </c>
      <c r="F11" s="13"/>
      <c r="G11" s="13"/>
      <c r="H11" s="5"/>
      <c r="I11" s="5"/>
      <c r="J11" s="5"/>
      <c r="K11" s="5"/>
      <c r="L11" s="5"/>
    </row>
    <row r="12" spans="1:12" x14ac:dyDescent="0.25">
      <c r="A12">
        <v>3</v>
      </c>
      <c r="B12" s="60"/>
      <c r="C12" s="11"/>
      <c r="D12" s="14"/>
      <c r="E12" s="14"/>
      <c r="F12" s="12"/>
      <c r="G12" s="12"/>
      <c r="H12" s="5"/>
      <c r="I12" s="5"/>
      <c r="J12" s="5"/>
      <c r="K12" s="5"/>
      <c r="L12" s="5"/>
    </row>
    <row r="13" spans="1:12" x14ac:dyDescent="0.25">
      <c r="A13">
        <v>2</v>
      </c>
      <c r="B13" s="60"/>
      <c r="C13" s="10"/>
      <c r="D13" s="11"/>
      <c r="E13" s="14"/>
      <c r="F13" s="14"/>
      <c r="G13" s="12"/>
      <c r="H13" s="5"/>
      <c r="I13" s="5"/>
      <c r="J13" s="5"/>
      <c r="K13" s="5"/>
      <c r="L13" s="5"/>
    </row>
    <row r="14" spans="1:12" x14ac:dyDescent="0.25">
      <c r="A14">
        <v>1</v>
      </c>
      <c r="B14" s="60"/>
      <c r="C14" s="11"/>
      <c r="D14" s="11"/>
      <c r="E14" s="11"/>
      <c r="F14" s="11"/>
      <c r="G14" s="14"/>
      <c r="H14" s="5"/>
      <c r="I14" s="5"/>
      <c r="J14" s="5"/>
      <c r="K14" s="5"/>
      <c r="L14" s="5"/>
    </row>
    <row r="15" spans="1:12" x14ac:dyDescent="0.25">
      <c r="C15" s="59" t="s">
        <v>2</v>
      </c>
      <c r="D15" s="59"/>
      <c r="E15" s="59"/>
      <c r="F15" s="59"/>
      <c r="G15" s="59"/>
      <c r="H15" s="8"/>
      <c r="I15" s="8"/>
      <c r="J15" s="8"/>
      <c r="K15" s="8"/>
      <c r="L15" s="9"/>
    </row>
    <row r="16" spans="1:12" x14ac:dyDescent="0.25">
      <c r="C16">
        <v>1</v>
      </c>
      <c r="D16">
        <v>2</v>
      </c>
      <c r="E16">
        <v>3</v>
      </c>
      <c r="F16">
        <v>4</v>
      </c>
      <c r="G16">
        <v>5</v>
      </c>
    </row>
    <row r="17" spans="1:17" x14ac:dyDescent="0.25">
      <c r="C17" t="s">
        <v>2</v>
      </c>
      <c r="E17" t="s">
        <v>1</v>
      </c>
      <c r="G17" t="s">
        <v>3</v>
      </c>
    </row>
    <row r="18" spans="1:17" x14ac:dyDescent="0.25">
      <c r="A18" t="s">
        <v>40</v>
      </c>
      <c r="C18" s="3">
        <v>3</v>
      </c>
      <c r="D18" s="4" t="s">
        <v>22</v>
      </c>
      <c r="E18" s="3">
        <v>4</v>
      </c>
      <c r="F18" t="s">
        <v>53</v>
      </c>
      <c r="G18">
        <f>C18*E18</f>
        <v>12</v>
      </c>
    </row>
    <row r="19" spans="1:17" x14ac:dyDescent="0.25">
      <c r="A19" t="s">
        <v>46</v>
      </c>
      <c r="B19" t="s">
        <v>41</v>
      </c>
    </row>
    <row r="20" spans="1:17" x14ac:dyDescent="0.25">
      <c r="A20" t="s">
        <v>47</v>
      </c>
      <c r="B20" t="s">
        <v>42</v>
      </c>
    </row>
    <row r="21" spans="1:17" x14ac:dyDescent="0.25">
      <c r="A21" t="s">
        <v>48</v>
      </c>
      <c r="B21" t="s">
        <v>43</v>
      </c>
      <c r="G21" t="str">
        <f>IF(G18&lt;=4,"RISCO BAIXO",IF(G18&lt;=9,"RISCO MODERADO",IF(G18&lt;=16,"RISCO ELEVADO","RISCO EXTREMO")))</f>
        <v>RISCO ELEVADO</v>
      </c>
    </row>
    <row r="22" spans="1:17" x14ac:dyDescent="0.25">
      <c r="A22" t="s">
        <v>45</v>
      </c>
      <c r="B22" t="s">
        <v>44</v>
      </c>
    </row>
    <row r="24" spans="1:17" x14ac:dyDescent="0.25">
      <c r="P24" t="s">
        <v>1</v>
      </c>
    </row>
    <row r="25" spans="1:17" x14ac:dyDescent="0.25">
      <c r="P25" t="s">
        <v>37</v>
      </c>
      <c r="Q25">
        <v>5</v>
      </c>
    </row>
    <row r="26" spans="1:17" x14ac:dyDescent="0.25">
      <c r="P26" t="s">
        <v>56</v>
      </c>
      <c r="Q26">
        <v>4</v>
      </c>
    </row>
    <row r="27" spans="1:17" x14ac:dyDescent="0.25">
      <c r="P27" t="s">
        <v>49</v>
      </c>
      <c r="Q27">
        <v>3</v>
      </c>
    </row>
    <row r="28" spans="1:17" x14ac:dyDescent="0.25">
      <c r="P28" t="s">
        <v>39</v>
      </c>
      <c r="Q28">
        <v>2</v>
      </c>
    </row>
    <row r="29" spans="1:17" x14ac:dyDescent="0.25">
      <c r="P29" t="s">
        <v>38</v>
      </c>
      <c r="Q29">
        <v>1</v>
      </c>
    </row>
    <row r="42" spans="16:17" x14ac:dyDescent="0.25">
      <c r="P42" t="s">
        <v>2</v>
      </c>
    </row>
    <row r="43" spans="16:17" x14ac:dyDescent="0.25">
      <c r="P43" t="s">
        <v>32</v>
      </c>
      <c r="Q43">
        <v>5</v>
      </c>
    </row>
    <row r="44" spans="16:17" x14ac:dyDescent="0.25">
      <c r="P44" t="s">
        <v>33</v>
      </c>
      <c r="Q44">
        <v>4</v>
      </c>
    </row>
    <row r="45" spans="16:17" x14ac:dyDescent="0.25">
      <c r="P45" t="s">
        <v>34</v>
      </c>
      <c r="Q45">
        <v>3</v>
      </c>
    </row>
    <row r="46" spans="16:17" x14ac:dyDescent="0.25">
      <c r="P46" t="s">
        <v>35</v>
      </c>
      <c r="Q46">
        <v>2</v>
      </c>
    </row>
    <row r="47" spans="16:17" x14ac:dyDescent="0.25">
      <c r="P47" t="s">
        <v>36</v>
      </c>
      <c r="Q47">
        <v>1</v>
      </c>
    </row>
  </sheetData>
  <mergeCells count="4">
    <mergeCell ref="A3:I3"/>
    <mergeCell ref="B7:G7"/>
    <mergeCell ref="B10:B14"/>
    <mergeCell ref="C15:G15"/>
  </mergeCells>
  <pageMargins left="0.511811024" right="0.511811024" top="0.78740157499999996" bottom="0.78740157499999996" header="0.31496062000000002" footer="0.31496062000000002"/>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47"/>
  <sheetViews>
    <sheetView topLeftCell="A4" workbookViewId="0">
      <selection activeCell="B8" sqref="B8"/>
    </sheetView>
  </sheetViews>
  <sheetFormatPr defaultRowHeight="15" x14ac:dyDescent="0.25"/>
  <cols>
    <col min="1" max="1" width="18.7109375" bestFit="1" customWidth="1"/>
    <col min="2" max="2" width="17.5703125" bestFit="1" customWidth="1"/>
    <col min="16" max="16" width="125.5703125" bestFit="1" customWidth="1"/>
  </cols>
  <sheetData>
    <row r="3" spans="1:12" x14ac:dyDescent="0.25">
      <c r="A3" s="56"/>
      <c r="B3" s="56"/>
      <c r="C3" s="56"/>
      <c r="D3" s="56"/>
      <c r="E3" s="56"/>
      <c r="F3" s="56"/>
      <c r="G3" s="56"/>
      <c r="H3" s="56"/>
      <c r="I3" s="56"/>
    </row>
    <row r="4" spans="1:12" x14ac:dyDescent="0.25">
      <c r="A4" s="4"/>
      <c r="B4" s="7"/>
      <c r="C4" s="4"/>
      <c r="D4" s="4"/>
      <c r="E4" s="4"/>
      <c r="F4" s="4"/>
      <c r="G4" s="4"/>
      <c r="H4" s="4"/>
      <c r="I4" s="4"/>
    </row>
    <row r="5" spans="1:12" x14ac:dyDescent="0.25">
      <c r="A5" s="4"/>
      <c r="B5" s="8"/>
      <c r="C5" s="6"/>
      <c r="D5" s="6"/>
      <c r="E5" s="6"/>
      <c r="F5" s="6"/>
      <c r="G5" s="6"/>
      <c r="H5" s="6"/>
      <c r="I5" s="6"/>
      <c r="J5" s="5"/>
      <c r="K5" s="5"/>
      <c r="L5" s="5"/>
    </row>
    <row r="6" spans="1:12" x14ac:dyDescent="0.25">
      <c r="B6" s="8"/>
      <c r="C6" s="5"/>
      <c r="D6" s="5"/>
      <c r="E6" s="5"/>
      <c r="F6" s="5"/>
      <c r="G6" s="5"/>
      <c r="H6" s="5"/>
      <c r="I6" s="5"/>
      <c r="J6" s="5"/>
      <c r="K6" s="5"/>
      <c r="L6" s="5"/>
    </row>
    <row r="7" spans="1:12" x14ac:dyDescent="0.25">
      <c r="B7" s="57" t="s">
        <v>71</v>
      </c>
      <c r="C7" s="58"/>
      <c r="D7" s="58"/>
      <c r="E7" s="58"/>
      <c r="F7" s="58"/>
      <c r="G7" s="58"/>
      <c r="H7" s="5"/>
      <c r="I7" s="5"/>
      <c r="J7" s="5"/>
      <c r="K7" s="5"/>
      <c r="L7" s="5"/>
    </row>
    <row r="8" spans="1:12" x14ac:dyDescent="0.25">
      <c r="B8" s="8"/>
      <c r="C8" s="5"/>
      <c r="D8" s="5"/>
      <c r="E8" s="5"/>
      <c r="F8" s="5"/>
      <c r="G8" s="5"/>
      <c r="H8" s="5"/>
      <c r="I8" s="5"/>
      <c r="J8" s="5"/>
      <c r="K8" s="5"/>
      <c r="L8" s="5"/>
    </row>
    <row r="9" spans="1:12" x14ac:dyDescent="0.25">
      <c r="B9" s="8"/>
      <c r="C9" s="5"/>
      <c r="D9" s="5"/>
      <c r="E9" s="5"/>
      <c r="F9" s="5"/>
      <c r="G9" s="5"/>
      <c r="H9" s="5"/>
      <c r="I9" s="5"/>
      <c r="J9" s="5"/>
      <c r="K9" s="5"/>
      <c r="L9" s="5"/>
    </row>
    <row r="10" spans="1:12" x14ac:dyDescent="0.25">
      <c r="A10">
        <v>5</v>
      </c>
      <c r="B10" s="60" t="s">
        <v>1</v>
      </c>
      <c r="C10" s="14"/>
      <c r="D10" s="12"/>
      <c r="E10" s="12"/>
      <c r="F10" s="13"/>
      <c r="G10" s="13"/>
      <c r="H10" s="5"/>
      <c r="I10" s="5"/>
      <c r="J10" s="5"/>
      <c r="K10" s="5"/>
      <c r="L10" s="5"/>
    </row>
    <row r="11" spans="1:12" x14ac:dyDescent="0.25">
      <c r="A11">
        <v>4</v>
      </c>
      <c r="B11" s="60"/>
      <c r="C11" s="11"/>
      <c r="D11" s="14"/>
      <c r="E11" s="12"/>
      <c r="F11" s="13"/>
      <c r="G11" s="13"/>
      <c r="H11" s="5"/>
      <c r="I11" s="5"/>
      <c r="J11" s="5"/>
      <c r="K11" s="5"/>
      <c r="L11" s="5"/>
    </row>
    <row r="12" spans="1:12" x14ac:dyDescent="0.25">
      <c r="A12">
        <v>3</v>
      </c>
      <c r="B12" s="60"/>
      <c r="C12" s="11"/>
      <c r="D12" s="14"/>
      <c r="E12" s="14" t="s">
        <v>22</v>
      </c>
      <c r="F12" s="12"/>
      <c r="G12" s="12"/>
      <c r="H12" s="5"/>
      <c r="I12" s="5"/>
      <c r="J12" s="5"/>
      <c r="K12" s="5"/>
      <c r="L12" s="5"/>
    </row>
    <row r="13" spans="1:12" x14ac:dyDescent="0.25">
      <c r="A13">
        <v>2</v>
      </c>
      <c r="B13" s="60"/>
      <c r="C13" s="10"/>
      <c r="D13" s="11"/>
      <c r="E13" s="14"/>
      <c r="F13" s="14"/>
      <c r="G13" s="12"/>
      <c r="H13" s="5"/>
      <c r="I13" s="5"/>
      <c r="J13" s="5"/>
      <c r="K13" s="5"/>
      <c r="L13" s="5"/>
    </row>
    <row r="14" spans="1:12" x14ac:dyDescent="0.25">
      <c r="A14">
        <v>1</v>
      </c>
      <c r="B14" s="60"/>
      <c r="C14" s="11"/>
      <c r="D14" s="11"/>
      <c r="E14" s="11"/>
      <c r="F14" s="11"/>
      <c r="G14" s="14"/>
      <c r="H14" s="5"/>
      <c r="I14" s="5"/>
      <c r="J14" s="5"/>
      <c r="K14" s="5"/>
      <c r="L14" s="5"/>
    </row>
    <row r="15" spans="1:12" x14ac:dyDescent="0.25">
      <c r="C15" s="59" t="s">
        <v>2</v>
      </c>
      <c r="D15" s="59"/>
      <c r="E15" s="59"/>
      <c r="F15" s="59"/>
      <c r="G15" s="59"/>
      <c r="H15" s="8"/>
      <c r="I15" s="8"/>
      <c r="J15" s="8"/>
      <c r="K15" s="8"/>
      <c r="L15" s="9"/>
    </row>
    <row r="16" spans="1:12" x14ac:dyDescent="0.25">
      <c r="C16">
        <v>1</v>
      </c>
      <c r="D16">
        <v>2</v>
      </c>
      <c r="E16">
        <v>3</v>
      </c>
      <c r="F16">
        <v>4</v>
      </c>
      <c r="G16">
        <v>5</v>
      </c>
    </row>
    <row r="17" spans="1:17" x14ac:dyDescent="0.25">
      <c r="C17" t="s">
        <v>2</v>
      </c>
      <c r="E17" t="s">
        <v>1</v>
      </c>
      <c r="G17" t="s">
        <v>3</v>
      </c>
    </row>
    <row r="18" spans="1:17" x14ac:dyDescent="0.25">
      <c r="A18" t="s">
        <v>40</v>
      </c>
      <c r="C18" s="3">
        <v>3</v>
      </c>
      <c r="D18" s="4" t="s">
        <v>22</v>
      </c>
      <c r="E18" s="3">
        <v>3</v>
      </c>
      <c r="F18" t="s">
        <v>53</v>
      </c>
      <c r="G18">
        <f>C18*E18</f>
        <v>9</v>
      </c>
    </row>
    <row r="19" spans="1:17" x14ac:dyDescent="0.25">
      <c r="A19" t="s">
        <v>46</v>
      </c>
      <c r="B19" t="s">
        <v>41</v>
      </c>
    </row>
    <row r="20" spans="1:17" x14ac:dyDescent="0.25">
      <c r="A20" t="s">
        <v>47</v>
      </c>
      <c r="B20" t="s">
        <v>42</v>
      </c>
    </row>
    <row r="21" spans="1:17" x14ac:dyDescent="0.25">
      <c r="A21" t="s">
        <v>48</v>
      </c>
      <c r="B21" t="s">
        <v>43</v>
      </c>
      <c r="G21" t="str">
        <f>IF(G18&lt;=4,"RISCO BAIXO",IF(G18&lt;=9,"RISCO MODERADO",IF(G18&lt;=16,"RISCO ELEVADO","RISCO EXTREMO")))</f>
        <v>RISCO MODERADO</v>
      </c>
    </row>
    <row r="22" spans="1:17" x14ac:dyDescent="0.25">
      <c r="A22" t="s">
        <v>45</v>
      </c>
      <c r="B22" t="s">
        <v>44</v>
      </c>
    </row>
    <row r="24" spans="1:17" x14ac:dyDescent="0.25">
      <c r="P24" t="s">
        <v>1</v>
      </c>
    </row>
    <row r="25" spans="1:17" x14ac:dyDescent="0.25">
      <c r="P25" t="s">
        <v>37</v>
      </c>
      <c r="Q25">
        <v>5</v>
      </c>
    </row>
    <row r="26" spans="1:17" x14ac:dyDescent="0.25">
      <c r="P26" t="s">
        <v>56</v>
      </c>
      <c r="Q26">
        <v>4</v>
      </c>
    </row>
    <row r="27" spans="1:17" x14ac:dyDescent="0.25">
      <c r="P27" t="s">
        <v>49</v>
      </c>
      <c r="Q27">
        <v>3</v>
      </c>
    </row>
    <row r="28" spans="1:17" x14ac:dyDescent="0.25">
      <c r="P28" t="s">
        <v>39</v>
      </c>
      <c r="Q28">
        <v>2</v>
      </c>
    </row>
    <row r="29" spans="1:17" x14ac:dyDescent="0.25">
      <c r="P29" t="s">
        <v>38</v>
      </c>
      <c r="Q29">
        <v>1</v>
      </c>
    </row>
    <row r="42" spans="16:17" x14ac:dyDescent="0.25">
      <c r="P42" t="s">
        <v>2</v>
      </c>
    </row>
    <row r="43" spans="16:17" x14ac:dyDescent="0.25">
      <c r="P43" t="s">
        <v>32</v>
      </c>
      <c r="Q43">
        <v>5</v>
      </c>
    </row>
    <row r="44" spans="16:17" x14ac:dyDescent="0.25">
      <c r="P44" t="s">
        <v>33</v>
      </c>
      <c r="Q44">
        <v>4</v>
      </c>
    </row>
    <row r="45" spans="16:17" x14ac:dyDescent="0.25">
      <c r="P45" t="s">
        <v>34</v>
      </c>
      <c r="Q45">
        <v>3</v>
      </c>
    </row>
    <row r="46" spans="16:17" x14ac:dyDescent="0.25">
      <c r="P46" t="s">
        <v>35</v>
      </c>
      <c r="Q46">
        <v>2</v>
      </c>
    </row>
    <row r="47" spans="16:17" x14ac:dyDescent="0.25">
      <c r="P47" t="s">
        <v>36</v>
      </c>
      <c r="Q47">
        <v>1</v>
      </c>
    </row>
  </sheetData>
  <mergeCells count="4">
    <mergeCell ref="A3:I3"/>
    <mergeCell ref="B7:G7"/>
    <mergeCell ref="B10:B14"/>
    <mergeCell ref="C15:G15"/>
  </mergeCells>
  <pageMargins left="0.511811024" right="0.511811024" top="0.78740157499999996" bottom="0.78740157499999996" header="0.31496062000000002" footer="0.31496062000000002"/>
  <pageSetup paperSize="9"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47"/>
  <sheetViews>
    <sheetView topLeftCell="C7" workbookViewId="0">
      <selection activeCell="P27" sqref="P27"/>
    </sheetView>
  </sheetViews>
  <sheetFormatPr defaultRowHeight="15" x14ac:dyDescent="0.25"/>
  <cols>
    <col min="1" max="1" width="18.7109375" bestFit="1" customWidth="1"/>
    <col min="2" max="2" width="17.5703125" bestFit="1" customWidth="1"/>
    <col min="16" max="16" width="125.5703125" bestFit="1" customWidth="1"/>
  </cols>
  <sheetData>
    <row r="3" spans="1:12" x14ac:dyDescent="0.25">
      <c r="A3" s="56"/>
      <c r="B3" s="56"/>
      <c r="C3" s="56"/>
      <c r="D3" s="56"/>
      <c r="E3" s="56"/>
      <c r="F3" s="56"/>
      <c r="G3" s="56"/>
      <c r="H3" s="56"/>
      <c r="I3" s="56"/>
    </row>
    <row r="4" spans="1:12" x14ac:dyDescent="0.25">
      <c r="A4" s="4"/>
      <c r="B4" s="7"/>
      <c r="C4" s="4"/>
      <c r="D4" s="4"/>
      <c r="E4" s="4"/>
      <c r="F4" s="4"/>
      <c r="G4" s="4"/>
      <c r="H4" s="4"/>
      <c r="I4" s="4"/>
    </row>
    <row r="5" spans="1:12" x14ac:dyDescent="0.25">
      <c r="A5" s="4"/>
      <c r="B5" s="8"/>
      <c r="C5" s="6"/>
      <c r="D5" s="6"/>
      <c r="E5" s="6"/>
      <c r="F5" s="6"/>
      <c r="G5" s="6"/>
      <c r="H5" s="6"/>
      <c r="I5" s="6"/>
      <c r="J5" s="5"/>
      <c r="K5" s="5"/>
      <c r="L5" s="5"/>
    </row>
    <row r="6" spans="1:12" x14ac:dyDescent="0.25">
      <c r="B6" s="8"/>
      <c r="C6" s="5"/>
      <c r="D6" s="5"/>
      <c r="E6" s="5"/>
      <c r="F6" s="5"/>
      <c r="G6" s="5"/>
      <c r="H6" s="5"/>
      <c r="I6" s="5"/>
      <c r="J6" s="5"/>
      <c r="K6" s="5"/>
      <c r="L6" s="5"/>
    </row>
    <row r="7" spans="1:12" x14ac:dyDescent="0.25">
      <c r="B7" s="57" t="s">
        <v>55</v>
      </c>
      <c r="C7" s="58"/>
      <c r="D7" s="58"/>
      <c r="E7" s="58"/>
      <c r="F7" s="58"/>
      <c r="G7" s="58"/>
      <c r="H7" s="5"/>
      <c r="I7" s="5"/>
      <c r="J7" s="5"/>
      <c r="K7" s="5"/>
      <c r="L7" s="5"/>
    </row>
    <row r="8" spans="1:12" x14ac:dyDescent="0.25">
      <c r="B8" s="8"/>
      <c r="C8" s="5"/>
      <c r="D8" s="5"/>
      <c r="E8" s="5"/>
      <c r="F8" s="5"/>
      <c r="G8" s="5"/>
      <c r="H8" s="5"/>
      <c r="I8" s="5"/>
      <c r="J8" s="5"/>
      <c r="K8" s="5"/>
      <c r="L8" s="5"/>
    </row>
    <row r="9" spans="1:12" x14ac:dyDescent="0.25">
      <c r="B9" s="8"/>
      <c r="C9" s="5"/>
      <c r="D9" s="5"/>
      <c r="E9" s="5"/>
      <c r="F9" s="5"/>
      <c r="G9" s="5"/>
      <c r="H9" s="5"/>
      <c r="I9" s="5"/>
      <c r="J9" s="5"/>
      <c r="K9" s="5"/>
      <c r="L9" s="5"/>
    </row>
    <row r="10" spans="1:12" x14ac:dyDescent="0.25">
      <c r="A10">
        <v>5</v>
      </c>
      <c r="B10" s="60" t="s">
        <v>1</v>
      </c>
      <c r="C10" s="14"/>
      <c r="D10" s="12"/>
      <c r="E10" s="12"/>
      <c r="F10" s="13"/>
      <c r="G10" s="13"/>
      <c r="H10" s="5"/>
      <c r="I10" s="5"/>
      <c r="J10" s="5"/>
      <c r="K10" s="5"/>
      <c r="L10" s="5"/>
    </row>
    <row r="11" spans="1:12" x14ac:dyDescent="0.25">
      <c r="A11">
        <v>4</v>
      </c>
      <c r="B11" s="60"/>
      <c r="C11" s="11"/>
      <c r="D11" s="14"/>
      <c r="E11" s="12"/>
      <c r="F11" s="13"/>
      <c r="G11" s="13"/>
      <c r="H11" s="5"/>
      <c r="I11" s="5"/>
      <c r="J11" s="5"/>
      <c r="K11" s="5"/>
      <c r="L11" s="5"/>
    </row>
    <row r="12" spans="1:12" x14ac:dyDescent="0.25">
      <c r="A12">
        <v>3</v>
      </c>
      <c r="B12" s="60"/>
      <c r="C12" s="11"/>
      <c r="D12" s="14"/>
      <c r="E12" s="14"/>
      <c r="F12" s="12"/>
      <c r="G12" s="12"/>
      <c r="H12" s="5"/>
      <c r="I12" s="5"/>
      <c r="J12" s="5"/>
      <c r="K12" s="5"/>
      <c r="L12" s="5"/>
    </row>
    <row r="13" spans="1:12" x14ac:dyDescent="0.25">
      <c r="A13">
        <v>2</v>
      </c>
      <c r="B13" s="60"/>
      <c r="C13" s="18" t="s">
        <v>22</v>
      </c>
      <c r="D13" s="11"/>
      <c r="E13" s="14"/>
      <c r="F13" s="14"/>
      <c r="G13" s="12"/>
      <c r="H13" s="5"/>
      <c r="I13" s="5"/>
      <c r="J13" s="5"/>
      <c r="K13" s="5"/>
      <c r="L13" s="5"/>
    </row>
    <row r="14" spans="1:12" x14ac:dyDescent="0.25">
      <c r="A14">
        <v>1</v>
      </c>
      <c r="B14" s="60"/>
      <c r="C14" s="11"/>
      <c r="D14" s="11"/>
      <c r="E14" s="11"/>
      <c r="F14" s="11"/>
      <c r="G14" s="14"/>
      <c r="H14" s="5"/>
      <c r="I14" s="5"/>
      <c r="J14" s="5"/>
      <c r="K14" s="5"/>
      <c r="L14" s="5"/>
    </row>
    <row r="15" spans="1:12" x14ac:dyDescent="0.25">
      <c r="C15" s="59" t="s">
        <v>2</v>
      </c>
      <c r="D15" s="59"/>
      <c r="E15" s="59"/>
      <c r="F15" s="59"/>
      <c r="G15" s="59"/>
      <c r="H15" s="8"/>
      <c r="I15" s="8"/>
      <c r="J15" s="8"/>
      <c r="K15" s="8"/>
      <c r="L15" s="9"/>
    </row>
    <row r="16" spans="1:12" x14ac:dyDescent="0.25">
      <c r="C16">
        <v>1</v>
      </c>
      <c r="D16">
        <v>2</v>
      </c>
      <c r="E16">
        <v>3</v>
      </c>
      <c r="F16">
        <v>4</v>
      </c>
      <c r="G16">
        <v>5</v>
      </c>
    </row>
    <row r="17" spans="1:17" x14ac:dyDescent="0.25">
      <c r="C17" t="s">
        <v>2</v>
      </c>
      <c r="E17" t="s">
        <v>1</v>
      </c>
      <c r="G17" t="s">
        <v>3</v>
      </c>
    </row>
    <row r="18" spans="1:17" x14ac:dyDescent="0.25">
      <c r="A18" t="s">
        <v>40</v>
      </c>
      <c r="C18" s="3">
        <v>1</v>
      </c>
      <c r="D18" s="4" t="s">
        <v>22</v>
      </c>
      <c r="E18" s="3">
        <v>2</v>
      </c>
      <c r="F18" t="s">
        <v>53</v>
      </c>
      <c r="G18">
        <f>C18*E18</f>
        <v>2</v>
      </c>
    </row>
    <row r="19" spans="1:17" x14ac:dyDescent="0.25">
      <c r="A19" t="s">
        <v>46</v>
      </c>
      <c r="B19" t="s">
        <v>41</v>
      </c>
    </row>
    <row r="20" spans="1:17" x14ac:dyDescent="0.25">
      <c r="A20" t="s">
        <v>47</v>
      </c>
      <c r="B20" t="s">
        <v>42</v>
      </c>
    </row>
    <row r="21" spans="1:17" x14ac:dyDescent="0.25">
      <c r="A21" t="s">
        <v>48</v>
      </c>
      <c r="B21" t="s">
        <v>43</v>
      </c>
      <c r="G21" t="str">
        <f>IF(G18&lt;=4,"RISCO BAIXO",IF(G18&lt;=9,"RISCO MODERADO",IF(G18&lt;=16,"RISCO ELEVADO","RISCO EXTREMO")))</f>
        <v>RISCO BAIXO</v>
      </c>
    </row>
    <row r="22" spans="1:17" x14ac:dyDescent="0.25">
      <c r="A22" t="s">
        <v>45</v>
      </c>
      <c r="B22" t="s">
        <v>44</v>
      </c>
    </row>
    <row r="24" spans="1:17" x14ac:dyDescent="0.25">
      <c r="P24" t="s">
        <v>1</v>
      </c>
    </row>
    <row r="25" spans="1:17" x14ac:dyDescent="0.25">
      <c r="P25" t="s">
        <v>37</v>
      </c>
      <c r="Q25">
        <v>5</v>
      </c>
    </row>
    <row r="26" spans="1:17" x14ac:dyDescent="0.25">
      <c r="P26" t="s">
        <v>56</v>
      </c>
      <c r="Q26">
        <v>4</v>
      </c>
    </row>
    <row r="27" spans="1:17" x14ac:dyDescent="0.25">
      <c r="P27" t="s">
        <v>49</v>
      </c>
      <c r="Q27">
        <v>3</v>
      </c>
    </row>
    <row r="28" spans="1:17" x14ac:dyDescent="0.25">
      <c r="P28" t="s">
        <v>39</v>
      </c>
      <c r="Q28">
        <v>2</v>
      </c>
    </row>
    <row r="29" spans="1:17" x14ac:dyDescent="0.25">
      <c r="P29" t="s">
        <v>38</v>
      </c>
      <c r="Q29">
        <v>1</v>
      </c>
    </row>
    <row r="42" spans="16:17" x14ac:dyDescent="0.25">
      <c r="P42" t="s">
        <v>2</v>
      </c>
    </row>
    <row r="43" spans="16:17" x14ac:dyDescent="0.25">
      <c r="P43" t="s">
        <v>32</v>
      </c>
      <c r="Q43">
        <v>5</v>
      </c>
    </row>
    <row r="44" spans="16:17" x14ac:dyDescent="0.25">
      <c r="P44" t="s">
        <v>33</v>
      </c>
      <c r="Q44">
        <v>4</v>
      </c>
    </row>
    <row r="45" spans="16:17" x14ac:dyDescent="0.25">
      <c r="P45" t="s">
        <v>34</v>
      </c>
      <c r="Q45">
        <v>3</v>
      </c>
    </row>
    <row r="46" spans="16:17" x14ac:dyDescent="0.25">
      <c r="P46" t="s">
        <v>35</v>
      </c>
      <c r="Q46">
        <v>2</v>
      </c>
    </row>
    <row r="47" spans="16:17" x14ac:dyDescent="0.25">
      <c r="P47" t="s">
        <v>36</v>
      </c>
      <c r="Q47">
        <v>1</v>
      </c>
    </row>
  </sheetData>
  <mergeCells count="4">
    <mergeCell ref="A3:I3"/>
    <mergeCell ref="B7:G7"/>
    <mergeCell ref="B10:B14"/>
    <mergeCell ref="C15:G15"/>
  </mergeCells>
  <pageMargins left="0.511811024" right="0.511811024" top="0.78740157499999996" bottom="0.78740157499999996" header="0.31496062000000002" footer="0.31496062000000002"/>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26</vt:i4>
      </vt:variant>
    </vt:vector>
  </HeadingPairs>
  <TitlesOfParts>
    <vt:vector size="26" baseType="lpstr">
      <vt:lpstr>MATRIZ DE RISCO</vt:lpstr>
      <vt:lpstr>MODELO</vt:lpstr>
      <vt:lpstr>ATRASO NA MOBILIZAÇÃO</vt:lpstr>
      <vt:lpstr>PROBLEMAS D SUPRIMENTOS INSUMOS</vt:lpstr>
      <vt:lpstr>NÃO APROVAÇÃO TÉC DOS MATERIAS</vt:lpstr>
      <vt:lpstr>PROBLEMAS COM LICENÇAS E ANUENC</vt:lpstr>
      <vt:lpstr>DESCONFORM. COM PROJ. BÁSICO</vt:lpstr>
      <vt:lpstr>NÃO CUMPRIMENTO DO CRONOGRAMA</vt:lpstr>
      <vt:lpstr>ATRASO NO PAGAMENTO DOS BM'S</vt:lpstr>
      <vt:lpstr>RETENÇÃO DE PAG. POR DOCUMENTOS</vt:lpstr>
      <vt:lpstr>RETRABALHO P DESCONFOR. DE ESP.</vt:lpstr>
      <vt:lpstr>SANÇÕES REFERENTES A TRÂNSITO</vt:lpstr>
      <vt:lpstr>IDENIZAÇÕES A TERCEIROS</vt:lpstr>
      <vt:lpstr>AÇÕES TRAB. E PREVID.</vt:lpstr>
      <vt:lpstr>DANOS A INFR. DE TERCEIROS</vt:lpstr>
      <vt:lpstr>PRODUTIVIDADE AFETADA P CHUVAS</vt:lpstr>
      <vt:lpstr>PARALISAÇÃO DOS SERVIÇOS</vt:lpstr>
      <vt:lpstr>ALTERAÇÃO NO ESCOPO DO SERV</vt:lpstr>
      <vt:lpstr>HORÁRIOS NOTURNOS E FDS</vt:lpstr>
      <vt:lpstr>ATRASO DE MATERIAIS DA POTIGAS</vt:lpstr>
      <vt:lpstr>AUMENTO DO Nº DE CLIENTES</vt:lpstr>
      <vt:lpstr>DIMINUIÇÃO DO Nº DE CLIENTES </vt:lpstr>
      <vt:lpstr>VAZAMENTO EM REDE DE PEAD</vt:lpstr>
      <vt:lpstr>VAZAMENTO EM REDE DE AÇO</vt:lpstr>
      <vt:lpstr>ALTERAÇÃO DE QUANTITATIVOS</vt:lpstr>
      <vt:lpstr>Plan3</vt:lpstr>
    </vt:vector>
  </TitlesOfParts>
  <Company>Companhia Potiguar de Gás - POTIGÁS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jose.augusto</dc:creator>
  <cp:lastModifiedBy>breno.ataide</cp:lastModifiedBy>
  <cp:lastPrinted>2016-12-22T22:52:58Z</cp:lastPrinted>
  <dcterms:created xsi:type="dcterms:W3CDTF">2016-11-22T18:59:02Z</dcterms:created>
  <dcterms:modified xsi:type="dcterms:W3CDTF">2018-08-23T19:03:13Z</dcterms:modified>
</cp:coreProperties>
</file>