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rência Suprimentos\Suprimentos\Termos de Referência (TR)\Serviços\TR 03.14 - VIGILÂNCIA ARMADA E DESARMADA\2023\"/>
    </mc:Choice>
  </mc:AlternateContent>
  <xr:revisionPtr revIDLastSave="0" documentId="13_ncr:1_{548DCF44-F899-4276-A24C-7B87AE8D3F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B - ITENS 1 E 2" sheetId="14" r:id="rId1"/>
  </sheets>
  <definedNames>
    <definedName name="_xlnm.Print_Area" localSheetId="0">'ANEXO B - ITENS 1 E 2'!$B$2:$G$119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14" l="1"/>
  <c r="D81" i="14"/>
  <c r="D57" i="14" l="1"/>
  <c r="D49" i="14"/>
  <c r="D39" i="14"/>
  <c r="D62" i="14" s="1"/>
  <c r="D61" i="14" s="1"/>
  <c r="G33" i="14"/>
  <c r="D63" i="14" l="1"/>
</calcChain>
</file>

<file path=xl/sharedStrings.xml><?xml version="1.0" encoding="utf-8"?>
<sst xmlns="http://schemas.openxmlformats.org/spreadsheetml/2006/main" count="146" uniqueCount="117">
  <si>
    <t>Dados complementares para composição dos custos referentes à mão-de-obra (LIMITES MÁXIMOS)</t>
  </si>
  <si>
    <t>I - MÃO-DE-OBRA</t>
  </si>
  <si>
    <t>ITEM I - MÃO DE OBRA</t>
  </si>
  <si>
    <t>DESCRIÇÃO</t>
  </si>
  <si>
    <t>R$</t>
  </si>
  <si>
    <t>ITEM</t>
  </si>
  <si>
    <t>I</t>
  </si>
  <si>
    <t>I - A</t>
  </si>
  <si>
    <t>I - B</t>
  </si>
  <si>
    <t>TOTAL DO ITEM I</t>
  </si>
  <si>
    <t>ITEM II - ENCARGOS SOCIAIS (Iincidentes sobre o item I)</t>
  </si>
  <si>
    <t>ITEM II</t>
  </si>
  <si>
    <t>II - A</t>
  </si>
  <si>
    <t>GRUPO "A"</t>
  </si>
  <si>
    <t>INSS (Contribuição Empresa)</t>
  </si>
  <si>
    <t>SESI ou SESC</t>
  </si>
  <si>
    <t>SENAI ou SENAC</t>
  </si>
  <si>
    <t>INCRA</t>
  </si>
  <si>
    <t>SALÁRIO EDUCAÇÃO</t>
  </si>
  <si>
    <t>FGTS</t>
  </si>
  <si>
    <t>SEBRAE</t>
  </si>
  <si>
    <t>II - B</t>
  </si>
  <si>
    <t>GRUPO "B"</t>
  </si>
  <si>
    <t>FÉRIAS</t>
  </si>
  <si>
    <t>AUXÍLIO DOENÇA</t>
  </si>
  <si>
    <t>LICENÇA MATERNIDADE/PATERNIDADE</t>
  </si>
  <si>
    <t>FALTAS LEGAIS</t>
  </si>
  <si>
    <t>ACIDENTE DE TRABALHO</t>
  </si>
  <si>
    <t>AVISO PRÉVIO</t>
  </si>
  <si>
    <t>13º SALÁRIO</t>
  </si>
  <si>
    <t>II - C</t>
  </si>
  <si>
    <t>GRUPO "C"</t>
  </si>
  <si>
    <t>AVISO PRÉVIO INDENIZADO</t>
  </si>
  <si>
    <t>INDENIZAÇÃO ADICIONAL</t>
  </si>
  <si>
    <t>FGTS NAS RECISÕES SEM JUSTA CAUSA</t>
  </si>
  <si>
    <t>II - D</t>
  </si>
  <si>
    <t>GRUPO "D"</t>
  </si>
  <si>
    <t>TOTAL DO ITEM I + ITEM II</t>
  </si>
  <si>
    <t>ITEM III - INSUMOS</t>
  </si>
  <si>
    <t>UNIFORME</t>
  </si>
  <si>
    <t>VALE TRANSPORTE</t>
  </si>
  <si>
    <t>TREINAMENTO E/OU RECICLAGEM DE PESSOAL</t>
  </si>
  <si>
    <t>SEGURO DE VIDA EM GRUPO</t>
  </si>
  <si>
    <t>EXAME MÉDICO</t>
  </si>
  <si>
    <t>TOTAL DOS INSUMOS</t>
  </si>
  <si>
    <t>TOTAL DO ITEM III</t>
  </si>
  <si>
    <t>TOTAL DO ITEM I + ITEM II + ITEM III</t>
  </si>
  <si>
    <t>ITEM IV - DEMAIS COMPONENTES (Incidentes sobre o total dos itens I + II + III)</t>
  </si>
  <si>
    <t>DESPESAS ADMINISTRATIVAS/OPERACIONAIS</t>
  </si>
  <si>
    <t>LUCRO</t>
  </si>
  <si>
    <t>TOTAL DO ITEM IV</t>
  </si>
  <si>
    <t>TOTAL DO ITEM I + ITEM II + ITEM III + ITEM IV</t>
  </si>
  <si>
    <t>LUCRO PRESUMIDO</t>
  </si>
  <si>
    <t>a) (TRIBUTOS (%))/100 = To</t>
  </si>
  <si>
    <t>% (EM RELAÇÃO AO
TOTAL DO ITEM)</t>
  </si>
  <si>
    <t>II - ENCARGOS SOCIAIS (Incidentes sobre o valor da remuneração + reserva técnica)</t>
  </si>
  <si>
    <t>III - INSUMOS DE MÃO-DE-OBRA(*)</t>
  </si>
  <si>
    <t>INCIDÊNCIA DOS ENCARGOS DOS GRUPO "A"
SOBRE OS ITENS DO GRUPO "B"</t>
  </si>
  <si>
    <t>Memória de Cálculo</t>
  </si>
  <si>
    <t>Po=</t>
  </si>
  <si>
    <t>c) Po/(1-To) = Pi</t>
  </si>
  <si>
    <t>Pi=</t>
  </si>
  <si>
    <t>VALOR DO ITEM V (Pi - Po)</t>
  </si>
  <si>
    <r>
      <rPr>
        <b/>
        <sz val="11"/>
        <rFont val="Calibri"/>
        <family val="2"/>
        <scheme val="minor"/>
      </rPr>
      <t>% (EM RELAÇÃO AO
TOTAL DO ITEM)</t>
    </r>
  </si>
  <si>
    <t>VI – PREÇO HOMEM MÊS (Mão de Obra + Insumos + Demais Componentes + Tributos)</t>
  </si>
  <si>
    <t>PREÇO HOMEM MÊS (Mão de Obra + Insumos + Demais Componentes + Tributos)</t>
  </si>
  <si>
    <t>TRIBUTOS (ISSQN+COFINS+PIS)-Lucro Real</t>
  </si>
  <si>
    <t>ISSQN (5,00%)</t>
  </si>
  <si>
    <t>COFINS (7,60%)</t>
  </si>
  <si>
    <t>PIS (1,65%)</t>
  </si>
  <si>
    <t>TRIBUTO (14,25%)/100 = To 0,1425</t>
  </si>
  <si>
    <t>(Mão de Obra+Insumos+Demais Componentes) = Po</t>
  </si>
  <si>
    <t>Po/(1-To) = p1</t>
  </si>
  <si>
    <t>VALOR DOS TRIBUTOS (P1-Po)</t>
  </si>
  <si>
    <t>Discriminação dos serviços (dados referentes à contratação)</t>
  </si>
  <si>
    <t>Data da apresentação da proposta</t>
  </si>
  <si>
    <t>Município/UF</t>
  </si>
  <si>
    <t>Ano do Acordo, Convenção ou Dissídio Coletivo</t>
  </si>
  <si>
    <t>Número de meses de execução contratual</t>
  </si>
  <si>
    <t>Descrição do serviço</t>
  </si>
  <si>
    <t>Número do Item na Planilha de Preços Unitários</t>
  </si>
  <si>
    <t>% (EM RELAÇÃO AO TOTAL DO ITEM)</t>
  </si>
  <si>
    <t>Dados para composção dos custos referentes a mão de obra</t>
  </si>
  <si>
    <t>Classificação Brasileira de Ocupações (CBO)</t>
  </si>
  <si>
    <t>Categoria Profissional (vinculada à execução contratual)</t>
  </si>
  <si>
    <t>Data-base da categoria (dia/mês/ano)</t>
  </si>
  <si>
    <t>Nota 03 - O ITEM 1 refere-se ao valor mensal devido ao empregado pela do serviço.</t>
  </si>
  <si>
    <t>Nota 04 - O SAT (Seguro de acidente de trabalho) a depender do grau de risco do serviço irá variar entre 1%, para risco leve, 2%, para risco médio e de 3% para risco grave, devendo sem comoprovado pela licitante o índice que se aplica à proponente.</t>
  </si>
  <si>
    <t>VALE ALIMENTAÇÃO</t>
  </si>
  <si>
    <t>PLANO DE SAÚDE</t>
  </si>
  <si>
    <t>PLANO ODONTOLÓGICO</t>
  </si>
  <si>
    <t>Nota 01 - Deverá ser elaborada uma planilha de composição de custos para cada tipo de serviço (item da PPU).
Nota 02 - A planilha será calculada considerando o valor mensal do empregado.</t>
  </si>
  <si>
    <t xml:space="preserve">ITEM V - TRIBUTOS (ISSQN 5,0% + CONFINS 3,0% + PIS 0,65) = (8,65%)
TRIBUTO (8,65%)/100 =To 0,0865
</t>
  </si>
  <si>
    <t>b) TOTAL DO ITEM I + ITEM II + ITEM III + ITEM IV = Po</t>
  </si>
  <si>
    <t>OUTROS (ESPECIFICAR)</t>
  </si>
  <si>
    <t>REMUNERAÇÃO + RESERVA TÉCNICA</t>
  </si>
  <si>
    <t>REMUNERAÇÃO (ITENS 1 A 8)</t>
  </si>
  <si>
    <t>SALÁRIO NORMATIVO</t>
  </si>
  <si>
    <t>ADICIONAL NOTURNO</t>
  </si>
  <si>
    <t>HORA EXTRA NOTURNA REDUZIDA</t>
  </si>
  <si>
    <t>DSR (DESCANSO SEMANAL REMUNERADO)</t>
  </si>
  <si>
    <t>ADICIONAL DE PERICULOSIDADE</t>
  </si>
  <si>
    <t>ADICIONAL DE INSALUBRIDADE</t>
  </si>
  <si>
    <t>INTRAJORNADA</t>
  </si>
  <si>
    <t>Nota 08 - Variação Definida de acordo com consulta ao Ministério Público Estadual - MP/RN.
Nota 09 - Os índices dos Encargos Sociais foram baseadas de acordo com Planilhas já adotas pelo Ministério Público da União (MPU) e Supremo Tribunal Federal (STF).
Nota 10 - Caso seja constatado valores abusivos das Despesas Administrativas/Operacionais e Lucro Exorbitantes, caberá o Presidente da CPL ou responsável pelo procedimento, tomar as devidas providências.
Nota 11 - De acordo com Acordão 950/2007, do Tribunal de Contas da União, e já adotado em diversos Certames Licitatórios na Esfera Federal, não deverão conter na Planilha de Composição de Preços, os Tributos IRPJ e CSLL.
Nota 12 - Caso a Empresa tenha como forma de tributação, o LUCRO REAL, no exercício comercial que será celebrado o Contrato, o Grupo V, será obtido desta forma:</t>
  </si>
  <si>
    <r>
      <t xml:space="preserve">SEGURO ACIDENTE DE TRABALHO* </t>
    </r>
    <r>
      <rPr>
        <b/>
        <sz val="11"/>
        <rFont val="Calibri"/>
        <family val="2"/>
        <scheme val="minor"/>
      </rPr>
      <t>(INFORMAR O PERCENTUAL)</t>
    </r>
  </si>
  <si>
    <t>PREÇO POSTO DE TRABALHO MÊS (Mão de Obra + Insumos + Demais Componentes + Tributos)</t>
  </si>
  <si>
    <r>
      <t xml:space="preserve">VII – PREÇO POSTO DE TRABALHO MÊS (Mão de Obra + Insumos + Demais Componentes + Tributos) - 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rgb="FF000000"/>
        <rFont val="Calibri"/>
        <family val="2"/>
        <scheme val="minor"/>
      </rPr>
      <t xml:space="preserve"> EMPREGADOS (INFORMAR A QUANTIDADE DE EMPREGADOS NECESSÁRIOS PARA O POSTO)</t>
    </r>
  </si>
  <si>
    <t>ANEXO B – MODELO DE COMPOSIÇÃO DE CUSTOS E FORMAÇÃO DE PREÇOS
Processo Administrativo - SEI Nº 05310018.002047/2022-15 - PREGÃO ELETRÔNICO Nº XXX/20XX</t>
  </si>
  <si>
    <r>
      <t xml:space="preserve">RESERVA TÉCNICA </t>
    </r>
    <r>
      <rPr>
        <sz val="11"/>
        <rFont val="Calibri"/>
        <family val="2"/>
        <scheme val="minor"/>
      </rPr>
      <t>(sobres os insumos - Variação de 0 a 6%)</t>
    </r>
  </si>
  <si>
    <t>ARMAMENTOS E MUNIÇÕES</t>
  </si>
  <si>
    <t>MANUTENÇÃO E DEPRECIAÇÃO EQUIPAMENTOS</t>
  </si>
  <si>
    <t>Nota 05 - O valor informado deverá ser o custo real mensal do benefício por empregado (descontado o valor eventualmente pago pelo empregador).
Nota 06 - Observar a previsão dos benefícios contidos em Acordos, Convenções e Dissídios Coletivos de Trabalho.
Nota 07 - Caso não haja previsão de pagamento do benefício em Acordos, Convenções ou Dissídios Coletivos de Trabalho, o valor deste deverá ser zerado.</t>
  </si>
  <si>
    <t>IV - DEMAIS COMPONENTES (NOTA 10)</t>
  </si>
  <si>
    <t>V - TRIBUTOS (ISSQN+COFINS+PIS) - LUCRO PRESUMIDO (NOTA 11 E 12)</t>
  </si>
  <si>
    <t>RESERVA TÉCNICA - Variação de 0 a 6% (NOTA 08)</t>
  </si>
  <si>
    <r>
      <t xml:space="preserve">TOTAL DO ITEM II </t>
    </r>
    <r>
      <rPr>
        <sz val="11"/>
        <rFont val="Calibri"/>
        <family val="2"/>
        <scheme val="minor"/>
      </rPr>
      <t xml:space="preserve"> (NOTA 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</si>
</sst>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top" shrinkToFit="1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 horizontal="left" vertical="top"/>
    </xf>
    <xf numFmtId="0" fontId="2" fillId="4" borderId="35" xfId="0" applyFont="1" applyFill="1" applyBorder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5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top" shrinkToFit="1"/>
    </xf>
    <xf numFmtId="1" fontId="2" fillId="0" borderId="36" xfId="0" applyNumberFormat="1" applyFont="1" applyBorder="1" applyAlignment="1">
      <alignment horizontal="center" vertical="top" shrinkToFit="1"/>
    </xf>
    <xf numFmtId="0" fontId="4" fillId="0" borderId="38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shrinkToFit="1"/>
    </xf>
    <xf numFmtId="1" fontId="2" fillId="0" borderId="40" xfId="0" applyNumberFormat="1" applyFont="1" applyBorder="1" applyAlignment="1">
      <alignment horizontal="center" vertical="top" shrinkToFit="1"/>
    </xf>
    <xf numFmtId="1" fontId="2" fillId="0" borderId="41" xfId="0" applyNumberFormat="1" applyFont="1" applyBorder="1" applyAlignment="1">
      <alignment horizontal="center" vertical="top" shrinkToFit="1"/>
    </xf>
    <xf numFmtId="0" fontId="3" fillId="0" borderId="42" xfId="0" applyFont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/>
    </xf>
    <xf numFmtId="0" fontId="2" fillId="3" borderId="26" xfId="0" applyFont="1" applyFill="1" applyBorder="1" applyAlignment="1">
      <alignment horizontal="center" vertical="top"/>
    </xf>
    <xf numFmtId="44" fontId="5" fillId="0" borderId="12" xfId="1" applyFont="1" applyBorder="1" applyAlignment="1">
      <alignment horizontal="right" vertical="top" wrapText="1"/>
    </xf>
    <xf numFmtId="44" fontId="5" fillId="0" borderId="12" xfId="1" applyFont="1" applyBorder="1" applyAlignment="1">
      <alignment horizontal="center" vertical="top" wrapText="1"/>
    </xf>
    <xf numFmtId="44" fontId="2" fillId="0" borderId="12" xfId="1" applyFont="1" applyBorder="1" applyAlignment="1">
      <alignment horizontal="left" wrapText="1"/>
    </xf>
    <xf numFmtId="44" fontId="4" fillId="0" borderId="23" xfId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44" fontId="5" fillId="0" borderId="1" xfId="1" applyFont="1" applyBorder="1" applyAlignment="1">
      <alignment horizontal="left" vertical="top" wrapText="1"/>
    </xf>
    <xf numFmtId="44" fontId="5" fillId="0" borderId="12" xfId="1" applyFont="1" applyBorder="1" applyAlignment="1">
      <alignment horizontal="left" vertical="top" wrapText="1"/>
    </xf>
    <xf numFmtId="10" fontId="3" fillId="0" borderId="1" xfId="0" applyNumberFormat="1" applyFont="1" applyBorder="1" applyAlignment="1">
      <alignment horizontal="right" vertical="center" shrinkToFi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12" xfId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 vertical="top" shrinkToFit="1"/>
    </xf>
    <xf numFmtId="0" fontId="4" fillId="0" borderId="27" xfId="0" applyFont="1" applyBorder="1" applyAlignment="1">
      <alignment horizontal="left" vertical="top" wrapText="1"/>
    </xf>
    <xf numFmtId="10" fontId="3" fillId="0" borderId="1" xfId="0" applyNumberFormat="1" applyFont="1" applyBorder="1" applyAlignment="1">
      <alignment horizontal="right" vertical="top" shrinkToFit="1"/>
    </xf>
    <xf numFmtId="44" fontId="5" fillId="0" borderId="1" xfId="1" applyFont="1" applyFill="1" applyBorder="1" applyAlignment="1">
      <alignment horizontal="left" vertical="top" wrapText="1"/>
    </xf>
    <xf numFmtId="44" fontId="5" fillId="0" borderId="12" xfId="1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left" vertical="top" wrapText="1"/>
    </xf>
    <xf numFmtId="44" fontId="4" fillId="0" borderId="12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44" fontId="4" fillId="0" borderId="2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3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37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44" fontId="5" fillId="0" borderId="1" xfId="1" applyFont="1" applyBorder="1" applyAlignment="1">
      <alignment horizontal="center" vertical="top" wrapText="1"/>
    </xf>
    <xf numFmtId="44" fontId="5" fillId="0" borderId="12" xfId="1" applyFont="1" applyBorder="1" applyAlignment="1">
      <alignment horizontal="center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44" fontId="4" fillId="0" borderId="27" xfId="1" applyFont="1" applyBorder="1" applyAlignment="1">
      <alignment horizontal="center" vertical="top" wrapText="1"/>
    </xf>
    <xf numFmtId="44" fontId="4" fillId="0" borderId="23" xfId="1" applyFont="1" applyBorder="1" applyAlignment="1">
      <alignment horizontal="center" vertical="top" wrapText="1"/>
    </xf>
    <xf numFmtId="0" fontId="2" fillId="6" borderId="8" xfId="0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4" fontId="4" fillId="0" borderId="1" xfId="1" applyFont="1" applyBorder="1" applyAlignment="1">
      <alignment horizontal="left" vertical="top" wrapText="1"/>
    </xf>
    <xf numFmtId="44" fontId="4" fillId="0" borderId="12" xfId="1" applyFont="1" applyBorder="1" applyAlignment="1">
      <alignment horizontal="left" vertical="top" wrapText="1"/>
    </xf>
    <xf numFmtId="44" fontId="2" fillId="0" borderId="1" xfId="1" applyFont="1" applyFill="1" applyBorder="1" applyAlignment="1">
      <alignment horizontal="left" vertical="center" shrinkToFit="1"/>
    </xf>
    <xf numFmtId="44" fontId="2" fillId="0" borderId="12" xfId="1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left" vertical="center" wrapText="1"/>
    </xf>
    <xf numFmtId="44" fontId="4" fillId="0" borderId="12" xfId="1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/>
    </xf>
    <xf numFmtId="0" fontId="2" fillId="3" borderId="2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left" vertical="center" shrinkToFit="1"/>
    </xf>
    <xf numFmtId="44" fontId="2" fillId="0" borderId="12" xfId="1" applyFont="1" applyBorder="1" applyAlignment="1">
      <alignment horizontal="left" vertical="center" shrinkToFit="1"/>
    </xf>
    <xf numFmtId="10" fontId="3" fillId="0" borderId="6" xfId="0" applyNumberFormat="1" applyFont="1" applyBorder="1" applyAlignment="1">
      <alignment horizontal="right" vertical="top" shrinkToFit="1"/>
    </xf>
    <xf numFmtId="44" fontId="5" fillId="0" borderId="6" xfId="1" applyFont="1" applyFill="1" applyBorder="1" applyAlignment="1">
      <alignment horizontal="left" vertical="top" wrapText="1"/>
    </xf>
    <xf numFmtId="44" fontId="5" fillId="0" borderId="37" xfId="1" applyFont="1" applyFill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right" vertical="top" shrinkToFit="1"/>
    </xf>
    <xf numFmtId="44" fontId="4" fillId="0" borderId="7" xfId="1" applyFont="1" applyFill="1" applyBorder="1" applyAlignment="1">
      <alignment horizontal="left" vertical="top" wrapText="1"/>
    </xf>
    <xf numFmtId="44" fontId="4" fillId="0" borderId="39" xfId="1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8" fontId="4" fillId="0" borderId="27" xfId="0" applyNumberFormat="1" applyFont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 wrapText="1" indent="2"/>
    </xf>
    <xf numFmtId="44" fontId="4" fillId="0" borderId="1" xfId="1" applyFont="1" applyBorder="1" applyAlignment="1">
      <alignment horizontal="center" vertical="top" wrapText="1"/>
    </xf>
    <xf numFmtId="44" fontId="4" fillId="0" borderId="12" xfId="1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725F-5AE4-45C6-A35E-DBCE7BC15686}">
  <sheetPr>
    <pageSetUpPr fitToPage="1"/>
  </sheetPr>
  <dimension ref="A1:AJ245"/>
  <sheetViews>
    <sheetView tabSelected="1" workbookViewId="0">
      <selection activeCell="C24" sqref="C24:D24"/>
    </sheetView>
  </sheetViews>
  <sheetFormatPr defaultRowHeight="12.75" x14ac:dyDescent="0.2"/>
  <cols>
    <col min="1" max="1" width="5.1640625" style="1" customWidth="1"/>
    <col min="2" max="2" width="8.1640625" bestFit="1" customWidth="1"/>
    <col min="3" max="3" width="61.6640625" customWidth="1"/>
    <col min="5" max="5" width="14.1640625" customWidth="1"/>
    <col min="6" max="6" width="21.83203125" customWidth="1"/>
    <col min="7" max="7" width="38" customWidth="1"/>
    <col min="8" max="36" width="9.33203125" style="1"/>
  </cols>
  <sheetData>
    <row r="1" spans="2:7" s="1" customFormat="1" ht="13.5" thickBot="1" x14ac:dyDescent="0.25"/>
    <row r="2" spans="2:7" ht="33.75" customHeight="1" thickBot="1" x14ac:dyDescent="0.25">
      <c r="B2" s="141" t="s">
        <v>108</v>
      </c>
      <c r="C2" s="142"/>
      <c r="D2" s="142"/>
      <c r="E2" s="142"/>
      <c r="F2" s="142"/>
      <c r="G2" s="143"/>
    </row>
    <row r="3" spans="2:7" ht="15" x14ac:dyDescent="0.2">
      <c r="B3" s="72" t="s">
        <v>74</v>
      </c>
      <c r="C3" s="73"/>
      <c r="D3" s="73"/>
      <c r="E3" s="73"/>
      <c r="F3" s="73"/>
      <c r="G3" s="74"/>
    </row>
    <row r="4" spans="2:7" ht="15" x14ac:dyDescent="0.2">
      <c r="B4" s="66" t="s">
        <v>75</v>
      </c>
      <c r="C4" s="67"/>
      <c r="D4" s="67"/>
      <c r="E4" s="67"/>
      <c r="F4" s="68"/>
      <c r="G4" s="9"/>
    </row>
    <row r="5" spans="2:7" ht="15" x14ac:dyDescent="0.2">
      <c r="B5" s="66" t="s">
        <v>76</v>
      </c>
      <c r="C5" s="67"/>
      <c r="D5" s="67"/>
      <c r="E5" s="67"/>
      <c r="F5" s="68"/>
      <c r="G5" s="9"/>
    </row>
    <row r="6" spans="2:7" ht="15" x14ac:dyDescent="0.2">
      <c r="B6" s="66" t="s">
        <v>77</v>
      </c>
      <c r="C6" s="67"/>
      <c r="D6" s="67"/>
      <c r="E6" s="67"/>
      <c r="F6" s="68"/>
      <c r="G6" s="9"/>
    </row>
    <row r="7" spans="2:7" ht="15.75" thickBot="1" x14ac:dyDescent="0.25">
      <c r="B7" s="69" t="s">
        <v>78</v>
      </c>
      <c r="C7" s="70"/>
      <c r="D7" s="70"/>
      <c r="E7" s="70"/>
      <c r="F7" s="71"/>
      <c r="G7" s="10"/>
    </row>
    <row r="8" spans="2:7" ht="15.75" thickBot="1" x14ac:dyDescent="0.25">
      <c r="B8" s="17"/>
      <c r="C8" s="18"/>
      <c r="D8" s="18"/>
      <c r="E8" s="18"/>
      <c r="F8" s="18"/>
      <c r="G8" s="19"/>
    </row>
    <row r="9" spans="2:7" ht="15" x14ac:dyDescent="0.2">
      <c r="B9" s="149" t="s">
        <v>82</v>
      </c>
      <c r="C9" s="150"/>
      <c r="D9" s="150"/>
      <c r="E9" s="150"/>
      <c r="F9" s="150"/>
      <c r="G9" s="151"/>
    </row>
    <row r="10" spans="2:7" ht="15" x14ac:dyDescent="0.2">
      <c r="B10" s="41" t="s">
        <v>80</v>
      </c>
      <c r="C10" s="42"/>
      <c r="D10" s="42"/>
      <c r="E10" s="42"/>
      <c r="F10" s="42"/>
      <c r="G10" s="9"/>
    </row>
    <row r="11" spans="2:7" ht="15" x14ac:dyDescent="0.2">
      <c r="B11" s="41" t="s">
        <v>79</v>
      </c>
      <c r="C11" s="42"/>
      <c r="D11" s="42"/>
      <c r="E11" s="42"/>
      <c r="F11" s="42"/>
      <c r="G11" s="9"/>
    </row>
    <row r="12" spans="2:7" ht="15" x14ac:dyDescent="0.2">
      <c r="B12" s="66" t="s">
        <v>83</v>
      </c>
      <c r="C12" s="67"/>
      <c r="D12" s="67"/>
      <c r="E12" s="67"/>
      <c r="F12" s="68"/>
      <c r="G12" s="9"/>
    </row>
    <row r="13" spans="2:7" ht="15" x14ac:dyDescent="0.2">
      <c r="B13" s="41" t="s">
        <v>84</v>
      </c>
      <c r="C13" s="42"/>
      <c r="D13" s="42"/>
      <c r="E13" s="42"/>
      <c r="F13" s="42"/>
      <c r="G13" s="9"/>
    </row>
    <row r="14" spans="2:7" ht="15.75" thickBot="1" x14ac:dyDescent="0.25">
      <c r="B14" s="43" t="s">
        <v>85</v>
      </c>
      <c r="C14" s="44"/>
      <c r="D14" s="44"/>
      <c r="E14" s="44"/>
      <c r="F14" s="44"/>
      <c r="G14" s="10"/>
    </row>
    <row r="15" spans="2:7" ht="31.5" customHeight="1" thickBot="1" x14ac:dyDescent="0.25">
      <c r="B15" s="132" t="s">
        <v>91</v>
      </c>
      <c r="C15" s="133"/>
      <c r="D15" s="133"/>
      <c r="E15" s="133"/>
      <c r="F15" s="133"/>
      <c r="G15" s="134"/>
    </row>
    <row r="16" spans="2:7" ht="15.75" thickBot="1" x14ac:dyDescent="0.25">
      <c r="B16" s="14"/>
      <c r="C16" s="15"/>
      <c r="D16" s="15"/>
      <c r="E16" s="15"/>
      <c r="F16" s="15"/>
      <c r="G16" s="16"/>
    </row>
    <row r="17" spans="2:7" ht="15" x14ac:dyDescent="0.2">
      <c r="B17" s="98" t="s">
        <v>1</v>
      </c>
      <c r="C17" s="99"/>
      <c r="D17" s="99"/>
      <c r="E17" s="99"/>
      <c r="F17" s="99"/>
      <c r="G17" s="100"/>
    </row>
    <row r="18" spans="2:7" ht="15" x14ac:dyDescent="0.2">
      <c r="B18" s="101" t="s">
        <v>0</v>
      </c>
      <c r="C18" s="102"/>
      <c r="D18" s="102"/>
      <c r="E18" s="102"/>
      <c r="F18" s="102"/>
      <c r="G18" s="103"/>
    </row>
    <row r="19" spans="2:7" ht="15" x14ac:dyDescent="0.2">
      <c r="B19" s="104" t="s">
        <v>2</v>
      </c>
      <c r="C19" s="105"/>
      <c r="D19" s="105"/>
      <c r="E19" s="105"/>
      <c r="F19" s="105"/>
      <c r="G19" s="106"/>
    </row>
    <row r="20" spans="2:7" ht="15" customHeight="1" x14ac:dyDescent="0.25">
      <c r="B20" s="11"/>
      <c r="C20" s="113" t="s">
        <v>3</v>
      </c>
      <c r="D20" s="113"/>
      <c r="E20" s="144" t="s">
        <v>81</v>
      </c>
      <c r="F20" s="145"/>
      <c r="G20" s="148" t="s">
        <v>4</v>
      </c>
    </row>
    <row r="21" spans="2:7" ht="15" x14ac:dyDescent="0.2">
      <c r="B21" s="12" t="s">
        <v>5</v>
      </c>
      <c r="C21" s="113"/>
      <c r="D21" s="113"/>
      <c r="E21" s="146"/>
      <c r="F21" s="147"/>
      <c r="G21" s="148"/>
    </row>
    <row r="22" spans="2:7" ht="15" x14ac:dyDescent="0.25">
      <c r="B22" s="12" t="s">
        <v>6</v>
      </c>
      <c r="C22" s="102" t="s">
        <v>95</v>
      </c>
      <c r="D22" s="102"/>
      <c r="E22" s="46"/>
      <c r="F22" s="46"/>
      <c r="G22" s="39"/>
    </row>
    <row r="23" spans="2:7" ht="15" x14ac:dyDescent="0.25">
      <c r="B23" s="12" t="s">
        <v>7</v>
      </c>
      <c r="C23" s="45" t="s">
        <v>96</v>
      </c>
      <c r="D23" s="45"/>
      <c r="E23" s="46"/>
      <c r="F23" s="46"/>
      <c r="G23" s="37"/>
    </row>
    <row r="24" spans="2:7" ht="15" x14ac:dyDescent="0.25">
      <c r="B24" s="12">
        <v>1</v>
      </c>
      <c r="C24" s="45" t="s">
        <v>97</v>
      </c>
      <c r="D24" s="45"/>
      <c r="E24" s="46"/>
      <c r="F24" s="46"/>
      <c r="G24" s="37"/>
    </row>
    <row r="25" spans="2:7" ht="15" x14ac:dyDescent="0.25">
      <c r="B25" s="12">
        <v>2</v>
      </c>
      <c r="C25" s="45" t="s">
        <v>98</v>
      </c>
      <c r="D25" s="45"/>
      <c r="E25" s="46"/>
      <c r="F25" s="46"/>
      <c r="G25" s="37"/>
    </row>
    <row r="26" spans="2:7" ht="14.25" customHeight="1" x14ac:dyDescent="0.25">
      <c r="B26" s="12">
        <v>3</v>
      </c>
      <c r="C26" s="45" t="s">
        <v>99</v>
      </c>
      <c r="D26" s="45"/>
      <c r="E26" s="46"/>
      <c r="F26" s="46"/>
      <c r="G26" s="37"/>
    </row>
    <row r="27" spans="2:7" ht="14.25" customHeight="1" x14ac:dyDescent="0.25">
      <c r="B27" s="12">
        <v>4</v>
      </c>
      <c r="C27" s="45" t="s">
        <v>100</v>
      </c>
      <c r="D27" s="45"/>
      <c r="E27" s="46"/>
      <c r="F27" s="46"/>
      <c r="G27" s="37"/>
    </row>
    <row r="28" spans="2:7" ht="14.25" customHeight="1" x14ac:dyDescent="0.25">
      <c r="B28" s="12">
        <v>5</v>
      </c>
      <c r="C28" s="45" t="s">
        <v>101</v>
      </c>
      <c r="D28" s="45"/>
      <c r="E28" s="46"/>
      <c r="F28" s="46"/>
      <c r="G28" s="37"/>
    </row>
    <row r="29" spans="2:7" ht="14.25" customHeight="1" x14ac:dyDescent="0.25">
      <c r="B29" s="12">
        <v>6</v>
      </c>
      <c r="C29" s="45" t="s">
        <v>102</v>
      </c>
      <c r="D29" s="45"/>
      <c r="E29" s="46"/>
      <c r="F29" s="46"/>
      <c r="G29" s="37"/>
    </row>
    <row r="30" spans="2:7" ht="14.25" customHeight="1" x14ac:dyDescent="0.25">
      <c r="B30" s="12">
        <v>7</v>
      </c>
      <c r="C30" s="45" t="s">
        <v>103</v>
      </c>
      <c r="D30" s="45"/>
      <c r="E30" s="46"/>
      <c r="F30" s="46"/>
      <c r="G30" s="37"/>
    </row>
    <row r="31" spans="2:7" ht="14.25" customHeight="1" x14ac:dyDescent="0.25">
      <c r="B31" s="12">
        <v>8</v>
      </c>
      <c r="C31" s="45" t="s">
        <v>94</v>
      </c>
      <c r="D31" s="45"/>
      <c r="E31" s="46"/>
      <c r="F31" s="46"/>
      <c r="G31" s="37"/>
    </row>
    <row r="32" spans="2:7" ht="15" x14ac:dyDescent="0.2">
      <c r="B32" s="12" t="s">
        <v>8</v>
      </c>
      <c r="C32" s="45" t="s">
        <v>115</v>
      </c>
      <c r="D32" s="45"/>
      <c r="E32" s="57"/>
      <c r="F32" s="57"/>
      <c r="G32" s="38"/>
    </row>
    <row r="33" spans="2:7" ht="15.75" thickBot="1" x14ac:dyDescent="0.3">
      <c r="B33" s="13"/>
      <c r="C33" s="56" t="s">
        <v>9</v>
      </c>
      <c r="D33" s="56"/>
      <c r="E33" s="56"/>
      <c r="F33" s="56"/>
      <c r="G33" s="40">
        <f>SUM(G22:G32)</f>
        <v>0</v>
      </c>
    </row>
    <row r="34" spans="2:7" ht="18" customHeight="1" thickBot="1" x14ac:dyDescent="0.25">
      <c r="B34" s="132" t="s">
        <v>86</v>
      </c>
      <c r="C34" s="133"/>
      <c r="D34" s="133"/>
      <c r="E34" s="133"/>
      <c r="F34" s="133"/>
      <c r="G34" s="134"/>
    </row>
    <row r="35" spans="2:7" ht="15.75" thickBot="1" x14ac:dyDescent="0.25">
      <c r="B35" s="20"/>
      <c r="C35" s="21"/>
      <c r="D35" s="21"/>
      <c r="E35" s="21"/>
      <c r="F35" s="21"/>
      <c r="G35" s="22"/>
    </row>
    <row r="36" spans="2:7" ht="15" x14ac:dyDescent="0.2">
      <c r="B36" s="98" t="s">
        <v>55</v>
      </c>
      <c r="C36" s="99"/>
      <c r="D36" s="99"/>
      <c r="E36" s="99"/>
      <c r="F36" s="99"/>
      <c r="G36" s="100"/>
    </row>
    <row r="37" spans="2:7" ht="15" x14ac:dyDescent="0.2">
      <c r="B37" s="104" t="s">
        <v>10</v>
      </c>
      <c r="C37" s="105"/>
      <c r="D37" s="105"/>
      <c r="E37" s="105"/>
      <c r="F37" s="105"/>
      <c r="G37" s="106"/>
    </row>
    <row r="38" spans="2:7" ht="15" x14ac:dyDescent="0.2">
      <c r="B38" s="25" t="s">
        <v>11</v>
      </c>
      <c r="C38" s="2" t="s">
        <v>3</v>
      </c>
      <c r="D38" s="152" t="s">
        <v>63</v>
      </c>
      <c r="E38" s="152"/>
      <c r="F38" s="153" t="s">
        <v>4</v>
      </c>
      <c r="G38" s="154"/>
    </row>
    <row r="39" spans="2:7" ht="15" x14ac:dyDescent="0.2">
      <c r="B39" s="12" t="s">
        <v>12</v>
      </c>
      <c r="C39" s="3" t="s">
        <v>13</v>
      </c>
      <c r="D39" s="55">
        <f>SUM(D40:E47)</f>
        <v>0.33800000000000008</v>
      </c>
      <c r="E39" s="55"/>
      <c r="F39" s="60">
        <v>0</v>
      </c>
      <c r="G39" s="61"/>
    </row>
    <row r="40" spans="2:7" ht="15" x14ac:dyDescent="0.2">
      <c r="B40" s="26">
        <v>1</v>
      </c>
      <c r="C40" s="4" t="s">
        <v>14</v>
      </c>
      <c r="D40" s="57">
        <v>0.2</v>
      </c>
      <c r="E40" s="57"/>
      <c r="F40" s="58">
        <v>0</v>
      </c>
      <c r="G40" s="59"/>
    </row>
    <row r="41" spans="2:7" ht="15" x14ac:dyDescent="0.2">
      <c r="B41" s="26">
        <v>2</v>
      </c>
      <c r="C41" s="4" t="s">
        <v>15</v>
      </c>
      <c r="D41" s="57">
        <v>1.4999999999999999E-2</v>
      </c>
      <c r="E41" s="57"/>
      <c r="F41" s="58">
        <v>0</v>
      </c>
      <c r="G41" s="59"/>
    </row>
    <row r="42" spans="2:7" ht="15" x14ac:dyDescent="0.2">
      <c r="B42" s="26">
        <v>3</v>
      </c>
      <c r="C42" s="4" t="s">
        <v>16</v>
      </c>
      <c r="D42" s="57">
        <v>0.01</v>
      </c>
      <c r="E42" s="57"/>
      <c r="F42" s="58">
        <v>0</v>
      </c>
      <c r="G42" s="59"/>
    </row>
    <row r="43" spans="2:7" ht="15" x14ac:dyDescent="0.2">
      <c r="B43" s="26">
        <v>4</v>
      </c>
      <c r="C43" s="4" t="s">
        <v>17</v>
      </c>
      <c r="D43" s="57">
        <v>2E-3</v>
      </c>
      <c r="E43" s="57"/>
      <c r="F43" s="58">
        <v>0</v>
      </c>
      <c r="G43" s="59"/>
    </row>
    <row r="44" spans="2:7" ht="15" x14ac:dyDescent="0.2">
      <c r="B44" s="26">
        <v>5</v>
      </c>
      <c r="C44" s="4" t="s">
        <v>18</v>
      </c>
      <c r="D44" s="57">
        <v>2.5000000000000001E-2</v>
      </c>
      <c r="E44" s="57"/>
      <c r="F44" s="58">
        <v>0</v>
      </c>
      <c r="G44" s="59"/>
    </row>
    <row r="45" spans="2:7" ht="15" x14ac:dyDescent="0.2">
      <c r="B45" s="26">
        <v>6</v>
      </c>
      <c r="C45" s="4" t="s">
        <v>19</v>
      </c>
      <c r="D45" s="57">
        <v>0.08</v>
      </c>
      <c r="E45" s="57"/>
      <c r="F45" s="58">
        <v>0</v>
      </c>
      <c r="G45" s="59"/>
    </row>
    <row r="46" spans="2:7" ht="30" x14ac:dyDescent="0.2">
      <c r="B46" s="26">
        <v>7</v>
      </c>
      <c r="C46" s="4" t="s">
        <v>105</v>
      </c>
      <c r="D46" s="57"/>
      <c r="E46" s="57"/>
      <c r="F46" s="58">
        <v>0</v>
      </c>
      <c r="G46" s="59"/>
    </row>
    <row r="47" spans="2:7" ht="15" x14ac:dyDescent="0.2">
      <c r="B47" s="27">
        <v>8</v>
      </c>
      <c r="C47" s="23" t="s">
        <v>20</v>
      </c>
      <c r="D47" s="123">
        <v>6.0000000000000001E-3</v>
      </c>
      <c r="E47" s="123"/>
      <c r="F47" s="124">
        <v>0</v>
      </c>
      <c r="G47" s="125"/>
    </row>
    <row r="48" spans="2:7" ht="30.75" customHeight="1" x14ac:dyDescent="0.2">
      <c r="B48" s="129" t="s">
        <v>87</v>
      </c>
      <c r="C48" s="130"/>
      <c r="D48" s="130"/>
      <c r="E48" s="130"/>
      <c r="F48" s="130"/>
      <c r="G48" s="131"/>
    </row>
    <row r="49" spans="2:7" ht="15" x14ac:dyDescent="0.2">
      <c r="B49" s="28" t="s">
        <v>21</v>
      </c>
      <c r="C49" s="24" t="s">
        <v>22</v>
      </c>
      <c r="D49" s="126">
        <f>SUM(D50:E56)</f>
        <v>0.23270000000000002</v>
      </c>
      <c r="E49" s="126"/>
      <c r="F49" s="127">
        <v>0</v>
      </c>
      <c r="G49" s="128"/>
    </row>
    <row r="50" spans="2:7" ht="15" x14ac:dyDescent="0.2">
      <c r="B50" s="26">
        <v>9</v>
      </c>
      <c r="C50" s="4" t="s">
        <v>23</v>
      </c>
      <c r="D50" s="57">
        <v>0.1111</v>
      </c>
      <c r="E50" s="57"/>
      <c r="F50" s="58">
        <v>0</v>
      </c>
      <c r="G50" s="59"/>
    </row>
    <row r="51" spans="2:7" ht="15" x14ac:dyDescent="0.2">
      <c r="B51" s="26">
        <v>10</v>
      </c>
      <c r="C51" s="4" t="s">
        <v>24</v>
      </c>
      <c r="D51" s="57">
        <v>1.3899999999999999E-2</v>
      </c>
      <c r="E51" s="57"/>
      <c r="F51" s="58">
        <v>0</v>
      </c>
      <c r="G51" s="59"/>
    </row>
    <row r="52" spans="2:7" ht="15" x14ac:dyDescent="0.2">
      <c r="B52" s="26">
        <v>11</v>
      </c>
      <c r="C52" s="4" t="s">
        <v>25</v>
      </c>
      <c r="D52" s="57">
        <v>2.0000000000000001E-4</v>
      </c>
      <c r="E52" s="57"/>
      <c r="F52" s="58">
        <v>0</v>
      </c>
      <c r="G52" s="59"/>
    </row>
    <row r="53" spans="2:7" ht="15" x14ac:dyDescent="0.2">
      <c r="B53" s="26">
        <v>12</v>
      </c>
      <c r="C53" s="4" t="s">
        <v>26</v>
      </c>
      <c r="D53" s="57">
        <v>2.8E-3</v>
      </c>
      <c r="E53" s="57"/>
      <c r="F53" s="58">
        <v>0</v>
      </c>
      <c r="G53" s="59"/>
    </row>
    <row r="54" spans="2:7" ht="15" x14ac:dyDescent="0.2">
      <c r="B54" s="26">
        <v>13</v>
      </c>
      <c r="C54" s="4" t="s">
        <v>27</v>
      </c>
      <c r="D54" s="57">
        <v>2E-3</v>
      </c>
      <c r="E54" s="57"/>
      <c r="F54" s="58">
        <v>0</v>
      </c>
      <c r="G54" s="59"/>
    </row>
    <row r="55" spans="2:7" ht="15" x14ac:dyDescent="0.2">
      <c r="B55" s="26">
        <v>14</v>
      </c>
      <c r="C55" s="4" t="s">
        <v>28</v>
      </c>
      <c r="D55" s="57">
        <v>1.9400000000000001E-2</v>
      </c>
      <c r="E55" s="57"/>
      <c r="F55" s="58">
        <v>0</v>
      </c>
      <c r="G55" s="59"/>
    </row>
    <row r="56" spans="2:7" ht="15" x14ac:dyDescent="0.2">
      <c r="B56" s="26">
        <v>15</v>
      </c>
      <c r="C56" s="4" t="s">
        <v>29</v>
      </c>
      <c r="D56" s="57">
        <v>8.3299999999999999E-2</v>
      </c>
      <c r="E56" s="57"/>
      <c r="F56" s="58">
        <v>0</v>
      </c>
      <c r="G56" s="59"/>
    </row>
    <row r="57" spans="2:7" ht="15" x14ac:dyDescent="0.2">
      <c r="B57" s="12" t="s">
        <v>30</v>
      </c>
      <c r="C57" s="3" t="s">
        <v>31</v>
      </c>
      <c r="D57" s="55">
        <f>SUM(D58:E60)</f>
        <v>4.53E-2</v>
      </c>
      <c r="E57" s="55"/>
      <c r="F57" s="60">
        <v>0</v>
      </c>
      <c r="G57" s="61"/>
    </row>
    <row r="58" spans="2:7" ht="15" x14ac:dyDescent="0.2">
      <c r="B58" s="26">
        <v>16</v>
      </c>
      <c r="C58" s="4" t="s">
        <v>32</v>
      </c>
      <c r="D58" s="57">
        <v>4.4999999999999997E-3</v>
      </c>
      <c r="E58" s="57"/>
      <c r="F58" s="58">
        <v>0</v>
      </c>
      <c r="G58" s="59"/>
    </row>
    <row r="59" spans="2:7" ht="15" x14ac:dyDescent="0.2">
      <c r="B59" s="26">
        <v>17</v>
      </c>
      <c r="C59" s="4" t="s">
        <v>33</v>
      </c>
      <c r="D59" s="57">
        <v>8.0000000000000004E-4</v>
      </c>
      <c r="E59" s="57"/>
      <c r="F59" s="58">
        <v>0</v>
      </c>
      <c r="G59" s="59"/>
    </row>
    <row r="60" spans="2:7" ht="15" x14ac:dyDescent="0.2">
      <c r="B60" s="26">
        <v>18</v>
      </c>
      <c r="C60" s="4" t="s">
        <v>34</v>
      </c>
      <c r="D60" s="57">
        <v>0.04</v>
      </c>
      <c r="E60" s="57"/>
      <c r="F60" s="58">
        <v>0</v>
      </c>
      <c r="G60" s="59"/>
    </row>
    <row r="61" spans="2:7" ht="15" x14ac:dyDescent="0.2">
      <c r="B61" s="12" t="s">
        <v>35</v>
      </c>
      <c r="C61" s="3" t="s">
        <v>36</v>
      </c>
      <c r="D61" s="55">
        <f>SUM(D62)</f>
        <v>7.8652600000000031E-2</v>
      </c>
      <c r="E61" s="55"/>
      <c r="F61" s="60">
        <v>0</v>
      </c>
      <c r="G61" s="61"/>
    </row>
    <row r="62" spans="2:7" ht="33" customHeight="1" x14ac:dyDescent="0.2">
      <c r="B62" s="29">
        <v>19</v>
      </c>
      <c r="C62" s="5" t="s">
        <v>57</v>
      </c>
      <c r="D62" s="50">
        <f>D39*D49</f>
        <v>7.8652600000000031E-2</v>
      </c>
      <c r="E62" s="50"/>
      <c r="F62" s="51">
        <v>0</v>
      </c>
      <c r="G62" s="52"/>
    </row>
    <row r="63" spans="2:7" ht="15" x14ac:dyDescent="0.2">
      <c r="B63" s="53"/>
      <c r="C63" s="6" t="s">
        <v>116</v>
      </c>
      <c r="D63" s="55">
        <f>SUM(D61,D57,D49,D39)</f>
        <v>0.69465260000000018</v>
      </c>
      <c r="E63" s="55"/>
      <c r="F63" s="51">
        <v>0</v>
      </c>
      <c r="G63" s="52"/>
    </row>
    <row r="64" spans="2:7" ht="15.75" thickBot="1" x14ac:dyDescent="0.25">
      <c r="B64" s="54"/>
      <c r="C64" s="56" t="s">
        <v>37</v>
      </c>
      <c r="D64" s="56"/>
      <c r="E64" s="56"/>
      <c r="F64" s="51">
        <v>0</v>
      </c>
      <c r="G64" s="52"/>
    </row>
    <row r="65" spans="2:7" ht="15.75" thickBot="1" x14ac:dyDescent="0.25">
      <c r="B65" s="20"/>
      <c r="C65" s="21"/>
      <c r="D65" s="21"/>
      <c r="E65" s="21"/>
      <c r="F65" s="21"/>
      <c r="G65" s="22"/>
    </row>
    <row r="66" spans="2:7" ht="15" x14ac:dyDescent="0.2">
      <c r="B66" s="98" t="s">
        <v>56</v>
      </c>
      <c r="C66" s="99"/>
      <c r="D66" s="99"/>
      <c r="E66" s="99"/>
      <c r="F66" s="99"/>
      <c r="G66" s="100"/>
    </row>
    <row r="67" spans="2:7" ht="15" x14ac:dyDescent="0.2">
      <c r="B67" s="104" t="s">
        <v>38</v>
      </c>
      <c r="C67" s="105"/>
      <c r="D67" s="105"/>
      <c r="E67" s="105"/>
      <c r="F67" s="105"/>
      <c r="G67" s="106"/>
    </row>
    <row r="68" spans="2:7" ht="26.25" customHeight="1" x14ac:dyDescent="0.2">
      <c r="B68" s="25" t="s">
        <v>5</v>
      </c>
      <c r="C68" s="7" t="s">
        <v>3</v>
      </c>
      <c r="D68" s="113" t="s">
        <v>58</v>
      </c>
      <c r="E68" s="113"/>
      <c r="F68" s="105" t="s">
        <v>4</v>
      </c>
      <c r="G68" s="106"/>
    </row>
    <row r="69" spans="2:7" ht="15" x14ac:dyDescent="0.2">
      <c r="B69" s="26">
        <v>20</v>
      </c>
      <c r="C69" s="5" t="s">
        <v>39</v>
      </c>
      <c r="D69" s="47"/>
      <c r="E69" s="47"/>
      <c r="F69" s="48" t="s">
        <v>4</v>
      </c>
      <c r="G69" s="49"/>
    </row>
    <row r="70" spans="2:7" ht="15" x14ac:dyDescent="0.2">
      <c r="B70" s="26">
        <v>21</v>
      </c>
      <c r="C70" s="5" t="s">
        <v>40</v>
      </c>
      <c r="D70" s="47"/>
      <c r="E70" s="47"/>
      <c r="F70" s="48" t="s">
        <v>4</v>
      </c>
      <c r="G70" s="49"/>
    </row>
    <row r="71" spans="2:7" ht="15" x14ac:dyDescent="0.2">
      <c r="B71" s="26">
        <v>22</v>
      </c>
      <c r="C71" s="5" t="s">
        <v>88</v>
      </c>
      <c r="D71" s="47"/>
      <c r="E71" s="47"/>
      <c r="F71" s="48" t="s">
        <v>4</v>
      </c>
      <c r="G71" s="49"/>
    </row>
    <row r="72" spans="2:7" ht="15" x14ac:dyDescent="0.2">
      <c r="B72" s="26">
        <v>23</v>
      </c>
      <c r="C72" s="5" t="s">
        <v>41</v>
      </c>
      <c r="D72" s="47"/>
      <c r="E72" s="47"/>
      <c r="F72" s="48" t="s">
        <v>4</v>
      </c>
      <c r="G72" s="49"/>
    </row>
    <row r="73" spans="2:7" ht="15" x14ac:dyDescent="0.2">
      <c r="B73" s="26">
        <v>24</v>
      </c>
      <c r="C73" s="5" t="s">
        <v>42</v>
      </c>
      <c r="D73" s="47"/>
      <c r="E73" s="47"/>
      <c r="F73" s="48" t="s">
        <v>4</v>
      </c>
      <c r="G73" s="49"/>
    </row>
    <row r="74" spans="2:7" ht="15" x14ac:dyDescent="0.2">
      <c r="B74" s="26">
        <v>25</v>
      </c>
      <c r="C74" s="5" t="s">
        <v>43</v>
      </c>
      <c r="D74" s="47"/>
      <c r="E74" s="47"/>
      <c r="F74" s="48" t="s">
        <v>4</v>
      </c>
      <c r="G74" s="49"/>
    </row>
    <row r="75" spans="2:7" ht="15" x14ac:dyDescent="0.2">
      <c r="B75" s="26">
        <v>26</v>
      </c>
      <c r="C75" s="5" t="s">
        <v>89</v>
      </c>
      <c r="D75" s="47"/>
      <c r="E75" s="47"/>
      <c r="F75" s="48" t="s">
        <v>4</v>
      </c>
      <c r="G75" s="49"/>
    </row>
    <row r="76" spans="2:7" ht="15" x14ac:dyDescent="0.2">
      <c r="B76" s="26">
        <v>27</v>
      </c>
      <c r="C76" s="5" t="s">
        <v>90</v>
      </c>
      <c r="D76" s="47"/>
      <c r="E76" s="47"/>
      <c r="F76" s="48" t="s">
        <v>4</v>
      </c>
      <c r="G76" s="49"/>
    </row>
    <row r="77" spans="2:7" ht="15" x14ac:dyDescent="0.2">
      <c r="B77" s="26">
        <v>28</v>
      </c>
      <c r="C77" s="5" t="s">
        <v>110</v>
      </c>
      <c r="D77" s="47"/>
      <c r="E77" s="47"/>
      <c r="F77" s="48" t="s">
        <v>4</v>
      </c>
      <c r="G77" s="49"/>
    </row>
    <row r="78" spans="2:7" ht="15" x14ac:dyDescent="0.2">
      <c r="B78" s="26">
        <v>29</v>
      </c>
      <c r="C78" s="5" t="s">
        <v>111</v>
      </c>
      <c r="D78" s="47"/>
      <c r="E78" s="47"/>
      <c r="F78" s="48" t="s">
        <v>4</v>
      </c>
      <c r="G78" s="49"/>
    </row>
    <row r="79" spans="2:7" ht="15" x14ac:dyDescent="0.2">
      <c r="B79" s="26">
        <v>30</v>
      </c>
      <c r="C79" s="5" t="s">
        <v>94</v>
      </c>
      <c r="D79" s="47"/>
      <c r="E79" s="47"/>
      <c r="F79" s="48" t="s">
        <v>4</v>
      </c>
      <c r="G79" s="49"/>
    </row>
    <row r="80" spans="2:7" ht="15" x14ac:dyDescent="0.2">
      <c r="B80" s="119"/>
      <c r="C80" s="6" t="s">
        <v>44</v>
      </c>
      <c r="D80" s="47"/>
      <c r="E80" s="47"/>
      <c r="F80" s="60">
        <v>0</v>
      </c>
      <c r="G80" s="61"/>
    </row>
    <row r="81" spans="2:7" ht="30" x14ac:dyDescent="0.2">
      <c r="B81" s="119"/>
      <c r="C81" s="6" t="s">
        <v>109</v>
      </c>
      <c r="D81" s="120">
        <f>E32</f>
        <v>0</v>
      </c>
      <c r="E81" s="113"/>
      <c r="F81" s="109">
        <v>0</v>
      </c>
      <c r="G81" s="110"/>
    </row>
    <row r="82" spans="2:7" ht="15" x14ac:dyDescent="0.2">
      <c r="B82" s="119"/>
      <c r="C82" s="102" t="s">
        <v>45</v>
      </c>
      <c r="D82" s="102"/>
      <c r="E82" s="102"/>
      <c r="F82" s="121">
        <v>0</v>
      </c>
      <c r="G82" s="122"/>
    </row>
    <row r="83" spans="2:7" ht="15" x14ac:dyDescent="0.2">
      <c r="B83" s="119"/>
      <c r="C83" s="102" t="s">
        <v>46</v>
      </c>
      <c r="D83" s="102"/>
      <c r="E83" s="102"/>
      <c r="F83" s="109">
        <v>0</v>
      </c>
      <c r="G83" s="110"/>
    </row>
    <row r="84" spans="2:7" ht="78.75" customHeight="1" thickBot="1" x14ac:dyDescent="0.25">
      <c r="B84" s="116" t="s">
        <v>112</v>
      </c>
      <c r="C84" s="117"/>
      <c r="D84" s="117"/>
      <c r="E84" s="117"/>
      <c r="F84" s="117"/>
      <c r="G84" s="118"/>
    </row>
    <row r="85" spans="2:7" ht="15.75" thickBot="1" x14ac:dyDescent="0.25">
      <c r="B85" s="20"/>
      <c r="C85" s="21"/>
      <c r="D85" s="21"/>
      <c r="E85" s="21"/>
      <c r="F85" s="21"/>
      <c r="G85" s="22"/>
    </row>
    <row r="86" spans="2:7" ht="15" x14ac:dyDescent="0.2">
      <c r="B86" s="98" t="s">
        <v>113</v>
      </c>
      <c r="C86" s="99"/>
      <c r="D86" s="99"/>
      <c r="E86" s="99"/>
      <c r="F86" s="99"/>
      <c r="G86" s="100"/>
    </row>
    <row r="87" spans="2:7" ht="15" x14ac:dyDescent="0.2">
      <c r="B87" s="101" t="s">
        <v>47</v>
      </c>
      <c r="C87" s="102"/>
      <c r="D87" s="102"/>
      <c r="E87" s="102"/>
      <c r="F87" s="102"/>
      <c r="G87" s="103"/>
    </row>
    <row r="88" spans="2:7" x14ac:dyDescent="0.2">
      <c r="B88" s="111" t="s">
        <v>5</v>
      </c>
      <c r="C88" s="112" t="s">
        <v>3</v>
      </c>
      <c r="D88" s="113" t="s">
        <v>54</v>
      </c>
      <c r="E88" s="113"/>
      <c r="F88" s="114" t="s">
        <v>4</v>
      </c>
      <c r="G88" s="115"/>
    </row>
    <row r="89" spans="2:7" x14ac:dyDescent="0.2">
      <c r="B89" s="111"/>
      <c r="C89" s="112"/>
      <c r="D89" s="113"/>
      <c r="E89" s="113"/>
      <c r="F89" s="114"/>
      <c r="G89" s="115"/>
    </row>
    <row r="90" spans="2:7" ht="15" x14ac:dyDescent="0.2">
      <c r="B90" s="26">
        <v>31</v>
      </c>
      <c r="C90" s="5" t="s">
        <v>48</v>
      </c>
      <c r="D90" s="47"/>
      <c r="E90" s="47"/>
      <c r="F90" s="48" t="s">
        <v>4</v>
      </c>
      <c r="G90" s="49"/>
    </row>
    <row r="91" spans="2:7" ht="15" x14ac:dyDescent="0.2">
      <c r="B91" s="26">
        <v>32</v>
      </c>
      <c r="C91" s="5" t="s">
        <v>49</v>
      </c>
      <c r="D91" s="47"/>
      <c r="E91" s="47"/>
      <c r="F91" s="48" t="s">
        <v>4</v>
      </c>
      <c r="G91" s="49"/>
    </row>
    <row r="92" spans="2:7" ht="15" x14ac:dyDescent="0.2">
      <c r="B92" s="53"/>
      <c r="C92" s="102" t="s">
        <v>50</v>
      </c>
      <c r="D92" s="102"/>
      <c r="E92" s="102"/>
      <c r="F92" s="58">
        <v>0</v>
      </c>
      <c r="G92" s="59"/>
    </row>
    <row r="93" spans="2:7" ht="15.75" thickBot="1" x14ac:dyDescent="0.25">
      <c r="B93" s="54"/>
      <c r="C93" s="56" t="s">
        <v>51</v>
      </c>
      <c r="D93" s="56"/>
      <c r="E93" s="56"/>
      <c r="F93" s="96">
        <v>0</v>
      </c>
      <c r="G93" s="97"/>
    </row>
    <row r="94" spans="2:7" ht="15.75" thickBot="1" x14ac:dyDescent="0.25">
      <c r="B94" s="20"/>
      <c r="C94" s="21"/>
      <c r="D94" s="21"/>
      <c r="E94" s="21"/>
      <c r="F94" s="21"/>
      <c r="G94" s="22"/>
    </row>
    <row r="95" spans="2:7" ht="15" x14ac:dyDescent="0.2">
      <c r="B95" s="98" t="s">
        <v>114</v>
      </c>
      <c r="C95" s="99"/>
      <c r="D95" s="99"/>
      <c r="E95" s="99"/>
      <c r="F95" s="99"/>
      <c r="G95" s="100"/>
    </row>
    <row r="96" spans="2:7" ht="31.5" customHeight="1" x14ac:dyDescent="0.2">
      <c r="B96" s="101" t="s">
        <v>92</v>
      </c>
      <c r="C96" s="102"/>
      <c r="D96" s="102"/>
      <c r="E96" s="102"/>
      <c r="F96" s="102"/>
      <c r="G96" s="103"/>
    </row>
    <row r="97" spans="2:7" ht="15" x14ac:dyDescent="0.2">
      <c r="B97" s="104" t="s">
        <v>52</v>
      </c>
      <c r="C97" s="105"/>
      <c r="D97" s="105"/>
      <c r="E97" s="105"/>
      <c r="F97" s="105"/>
      <c r="G97" s="106"/>
    </row>
    <row r="98" spans="2:7" ht="15" x14ac:dyDescent="0.2">
      <c r="B98" s="30" t="s">
        <v>5</v>
      </c>
      <c r="C98" s="102" t="s">
        <v>3</v>
      </c>
      <c r="D98" s="102"/>
      <c r="E98" s="102"/>
      <c r="F98" s="107" t="s">
        <v>4</v>
      </c>
      <c r="G98" s="108"/>
    </row>
    <row r="99" spans="2:7" ht="15" x14ac:dyDescent="0.2">
      <c r="B99" s="31">
        <v>33</v>
      </c>
      <c r="C99" s="8" t="s">
        <v>53</v>
      </c>
      <c r="D99" s="91">
        <v>8.6499999999999994E-2</v>
      </c>
      <c r="E99" s="91"/>
      <c r="F99" s="92"/>
      <c r="G99" s="93"/>
    </row>
    <row r="100" spans="2:7" ht="16.5" customHeight="1" x14ac:dyDescent="0.2">
      <c r="B100" s="32">
        <v>34</v>
      </c>
      <c r="C100" s="5" t="s">
        <v>93</v>
      </c>
      <c r="D100" s="91" t="s">
        <v>59</v>
      </c>
      <c r="E100" s="91"/>
      <c r="F100" s="92"/>
      <c r="G100" s="93"/>
    </row>
    <row r="101" spans="2:7" ht="15" x14ac:dyDescent="0.2">
      <c r="B101" s="33">
        <v>35</v>
      </c>
      <c r="C101" s="5" t="s">
        <v>60</v>
      </c>
      <c r="D101" s="91" t="s">
        <v>61</v>
      </c>
      <c r="E101" s="91"/>
      <c r="F101" s="92"/>
      <c r="G101" s="93"/>
    </row>
    <row r="102" spans="2:7" ht="15.75" thickBot="1" x14ac:dyDescent="0.3">
      <c r="B102" s="34"/>
      <c r="C102" s="94" t="s">
        <v>62</v>
      </c>
      <c r="D102" s="95"/>
      <c r="E102" s="95"/>
      <c r="F102" s="96"/>
      <c r="G102" s="97"/>
    </row>
    <row r="103" spans="2:7" ht="15.75" thickBot="1" x14ac:dyDescent="0.25">
      <c r="B103" s="20"/>
      <c r="C103" s="21"/>
      <c r="D103" s="21"/>
      <c r="E103" s="21"/>
      <c r="F103" s="21"/>
      <c r="G103" s="22"/>
    </row>
    <row r="104" spans="2:7" ht="15" x14ac:dyDescent="0.2">
      <c r="B104" s="75" t="s">
        <v>64</v>
      </c>
      <c r="C104" s="76"/>
      <c r="D104" s="76"/>
      <c r="E104" s="76"/>
      <c r="F104" s="76"/>
      <c r="G104" s="77"/>
    </row>
    <row r="105" spans="2:7" ht="15.75" thickBot="1" x14ac:dyDescent="0.25">
      <c r="B105" s="78" t="s">
        <v>65</v>
      </c>
      <c r="C105" s="79"/>
      <c r="D105" s="79"/>
      <c r="E105" s="79"/>
      <c r="F105" s="80">
        <v>0</v>
      </c>
      <c r="G105" s="81"/>
    </row>
    <row r="106" spans="2:7" ht="15.75" thickBot="1" x14ac:dyDescent="0.25">
      <c r="B106" s="20"/>
      <c r="C106" s="21"/>
      <c r="D106" s="21"/>
      <c r="E106" s="21"/>
      <c r="F106" s="21"/>
      <c r="G106" s="22"/>
    </row>
    <row r="107" spans="2:7" s="1" customFormat="1" ht="31.5" customHeight="1" x14ac:dyDescent="0.2">
      <c r="B107" s="135" t="s">
        <v>107</v>
      </c>
      <c r="C107" s="136"/>
      <c r="D107" s="136"/>
      <c r="E107" s="136"/>
      <c r="F107" s="136"/>
      <c r="G107" s="137"/>
    </row>
    <row r="108" spans="2:7" s="1" customFormat="1" ht="33.75" customHeight="1" thickBot="1" x14ac:dyDescent="0.25">
      <c r="B108" s="138" t="s">
        <v>106</v>
      </c>
      <c r="C108" s="139"/>
      <c r="D108" s="139"/>
      <c r="E108" s="139"/>
      <c r="F108" s="140">
        <f>F105*2</f>
        <v>0</v>
      </c>
      <c r="G108" s="81"/>
    </row>
    <row r="109" spans="2:7" s="1" customFormat="1" ht="15.75" thickBot="1" x14ac:dyDescent="0.25">
      <c r="B109" s="20"/>
      <c r="C109" s="21"/>
      <c r="D109" s="21"/>
      <c r="E109" s="21"/>
      <c r="F109" s="21"/>
      <c r="G109" s="22"/>
    </row>
    <row r="110" spans="2:7" x14ac:dyDescent="0.2">
      <c r="B110" s="82" t="s">
        <v>104</v>
      </c>
      <c r="C110" s="83"/>
      <c r="D110" s="83"/>
      <c r="E110" s="83"/>
      <c r="F110" s="83"/>
      <c r="G110" s="84"/>
    </row>
    <row r="111" spans="2:7" ht="121.5" customHeight="1" x14ac:dyDescent="0.2">
      <c r="B111" s="85"/>
      <c r="C111" s="86"/>
      <c r="D111" s="86"/>
      <c r="E111" s="86"/>
      <c r="F111" s="86"/>
      <c r="G111" s="87"/>
    </row>
    <row r="112" spans="2:7" ht="15" x14ac:dyDescent="0.2">
      <c r="B112" s="88" t="s">
        <v>66</v>
      </c>
      <c r="C112" s="89"/>
      <c r="D112" s="89"/>
      <c r="E112" s="89"/>
      <c r="F112" s="89"/>
      <c r="G112" s="90"/>
    </row>
    <row r="113" spans="2:7" ht="15" x14ac:dyDescent="0.2">
      <c r="B113" s="35">
        <v>33</v>
      </c>
      <c r="C113" s="62" t="s">
        <v>67</v>
      </c>
      <c r="D113" s="62"/>
      <c r="E113" s="62"/>
      <c r="F113" s="62" t="s">
        <v>4</v>
      </c>
      <c r="G113" s="63"/>
    </row>
    <row r="114" spans="2:7" ht="15" x14ac:dyDescent="0.2">
      <c r="B114" s="35">
        <v>34</v>
      </c>
      <c r="C114" s="62" t="s">
        <v>68</v>
      </c>
      <c r="D114" s="62"/>
      <c r="E114" s="62"/>
      <c r="F114" s="62" t="s">
        <v>4</v>
      </c>
      <c r="G114" s="63"/>
    </row>
    <row r="115" spans="2:7" ht="15" x14ac:dyDescent="0.2">
      <c r="B115" s="35">
        <v>35</v>
      </c>
      <c r="C115" s="62" t="s">
        <v>69</v>
      </c>
      <c r="D115" s="62"/>
      <c r="E115" s="62"/>
      <c r="F115" s="62" t="s">
        <v>4</v>
      </c>
      <c r="G115" s="63"/>
    </row>
    <row r="116" spans="2:7" ht="15" x14ac:dyDescent="0.2">
      <c r="B116" s="35"/>
      <c r="C116" s="62" t="s">
        <v>70</v>
      </c>
      <c r="D116" s="62"/>
      <c r="E116" s="62"/>
      <c r="F116" s="62"/>
      <c r="G116" s="63"/>
    </row>
    <row r="117" spans="2:7" ht="15" x14ac:dyDescent="0.2">
      <c r="B117" s="35"/>
      <c r="C117" s="62" t="s">
        <v>71</v>
      </c>
      <c r="D117" s="62"/>
      <c r="E117" s="62"/>
      <c r="F117" s="62"/>
      <c r="G117" s="63"/>
    </row>
    <row r="118" spans="2:7" ht="15" x14ac:dyDescent="0.2">
      <c r="B118" s="35"/>
      <c r="C118" s="62" t="s">
        <v>72</v>
      </c>
      <c r="D118" s="62"/>
      <c r="E118" s="62"/>
      <c r="F118" s="62"/>
      <c r="G118" s="63"/>
    </row>
    <row r="119" spans="2:7" ht="15.75" thickBot="1" x14ac:dyDescent="0.25">
      <c r="B119" s="36"/>
      <c r="C119" s="64" t="s">
        <v>73</v>
      </c>
      <c r="D119" s="64"/>
      <c r="E119" s="64"/>
      <c r="F119" s="64" t="s">
        <v>4</v>
      </c>
      <c r="G119" s="65"/>
    </row>
    <row r="120" spans="2:7" s="1" customFormat="1" x14ac:dyDescent="0.2"/>
    <row r="121" spans="2:7" s="1" customFormat="1" x14ac:dyDescent="0.2"/>
    <row r="122" spans="2:7" s="1" customFormat="1" x14ac:dyDescent="0.2"/>
    <row r="123" spans="2:7" s="1" customFormat="1" x14ac:dyDescent="0.2"/>
    <row r="124" spans="2:7" s="1" customFormat="1" x14ac:dyDescent="0.2"/>
    <row r="125" spans="2:7" s="1" customFormat="1" x14ac:dyDescent="0.2"/>
    <row r="126" spans="2:7" s="1" customFormat="1" x14ac:dyDescent="0.2"/>
    <row r="127" spans="2:7" s="1" customFormat="1" x14ac:dyDescent="0.2"/>
    <row r="128" spans="2:7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</sheetData>
  <mergeCells count="185">
    <mergeCell ref="B107:G107"/>
    <mergeCell ref="B108:E108"/>
    <mergeCell ref="F108:G108"/>
    <mergeCell ref="B2:G2"/>
    <mergeCell ref="B17:G17"/>
    <mergeCell ref="B18:G18"/>
    <mergeCell ref="B19:G19"/>
    <mergeCell ref="C20:D21"/>
    <mergeCell ref="E20:F21"/>
    <mergeCell ref="G20:G21"/>
    <mergeCell ref="B9:G9"/>
    <mergeCell ref="B10:F10"/>
    <mergeCell ref="B11:F11"/>
    <mergeCell ref="B12:F12"/>
    <mergeCell ref="B15:G15"/>
    <mergeCell ref="C33:F33"/>
    <mergeCell ref="B36:G36"/>
    <mergeCell ref="B37:G37"/>
    <mergeCell ref="D38:E38"/>
    <mergeCell ref="F38:G38"/>
    <mergeCell ref="D39:E39"/>
    <mergeCell ref="F39:G39"/>
    <mergeCell ref="C22:D22"/>
    <mergeCell ref="E22:F22"/>
    <mergeCell ref="C23:D23"/>
    <mergeCell ref="E23:F23"/>
    <mergeCell ref="C32:D32"/>
    <mergeCell ref="E32:F32"/>
    <mergeCell ref="C26:D26"/>
    <mergeCell ref="E26:F26"/>
    <mergeCell ref="C31:D31"/>
    <mergeCell ref="E31:F31"/>
    <mergeCell ref="C29:D29"/>
    <mergeCell ref="C30:D30"/>
    <mergeCell ref="E29:F29"/>
    <mergeCell ref="E30:F30"/>
    <mergeCell ref="B34:G34"/>
    <mergeCell ref="C27:D27"/>
    <mergeCell ref="E27:F27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C28:D28"/>
    <mergeCell ref="E28:F28"/>
    <mergeCell ref="D50:E50"/>
    <mergeCell ref="F50:G50"/>
    <mergeCell ref="D51:E51"/>
    <mergeCell ref="F51:G51"/>
    <mergeCell ref="D52:E52"/>
    <mergeCell ref="F52:G52"/>
    <mergeCell ref="D46:E46"/>
    <mergeCell ref="F46:G46"/>
    <mergeCell ref="D47:E47"/>
    <mergeCell ref="F47:G47"/>
    <mergeCell ref="D49:E49"/>
    <mergeCell ref="F49:G49"/>
    <mergeCell ref="B48:G48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75:E75"/>
    <mergeCell ref="F75:G75"/>
    <mergeCell ref="D70:E70"/>
    <mergeCell ref="F70:G70"/>
    <mergeCell ref="D71:E71"/>
    <mergeCell ref="F71:G71"/>
    <mergeCell ref="D72:E72"/>
    <mergeCell ref="F72:G72"/>
    <mergeCell ref="B66:G66"/>
    <mergeCell ref="B67:G67"/>
    <mergeCell ref="D68:E68"/>
    <mergeCell ref="F68:G68"/>
    <mergeCell ref="D69:E69"/>
    <mergeCell ref="F69:G69"/>
    <mergeCell ref="D74:E74"/>
    <mergeCell ref="F74:G74"/>
    <mergeCell ref="F83:G83"/>
    <mergeCell ref="B86:G86"/>
    <mergeCell ref="B87:G87"/>
    <mergeCell ref="B88:B89"/>
    <mergeCell ref="C88:C89"/>
    <mergeCell ref="D88:E89"/>
    <mergeCell ref="F88:G89"/>
    <mergeCell ref="B84:G84"/>
    <mergeCell ref="D76:E76"/>
    <mergeCell ref="F76:G76"/>
    <mergeCell ref="B80:B83"/>
    <mergeCell ref="D80:E80"/>
    <mergeCell ref="F80:G80"/>
    <mergeCell ref="D81:E81"/>
    <mergeCell ref="F81:G81"/>
    <mergeCell ref="C82:E82"/>
    <mergeCell ref="F82:G82"/>
    <mergeCell ref="C83:E83"/>
    <mergeCell ref="D77:E77"/>
    <mergeCell ref="F77:G77"/>
    <mergeCell ref="D79:E79"/>
    <mergeCell ref="F79:G79"/>
    <mergeCell ref="D78:E78"/>
    <mergeCell ref="F78:G78"/>
    <mergeCell ref="D90:E90"/>
    <mergeCell ref="F90:G90"/>
    <mergeCell ref="D91:E91"/>
    <mergeCell ref="F91:G91"/>
    <mergeCell ref="B92:B93"/>
    <mergeCell ref="C92:E92"/>
    <mergeCell ref="F92:G92"/>
    <mergeCell ref="C93:E93"/>
    <mergeCell ref="F93:G93"/>
    <mergeCell ref="D100:E100"/>
    <mergeCell ref="F100:G100"/>
    <mergeCell ref="D101:E101"/>
    <mergeCell ref="F101:G101"/>
    <mergeCell ref="C102:E102"/>
    <mergeCell ref="F102:G102"/>
    <mergeCell ref="B95:G95"/>
    <mergeCell ref="B96:G96"/>
    <mergeCell ref="B97:G97"/>
    <mergeCell ref="C98:E98"/>
    <mergeCell ref="F98:G98"/>
    <mergeCell ref="D99:E99"/>
    <mergeCell ref="F99:G99"/>
    <mergeCell ref="C118:E118"/>
    <mergeCell ref="F118:G118"/>
    <mergeCell ref="C119:E119"/>
    <mergeCell ref="F119:G119"/>
    <mergeCell ref="B4:F4"/>
    <mergeCell ref="B5:F5"/>
    <mergeCell ref="B6:F6"/>
    <mergeCell ref="B7:F7"/>
    <mergeCell ref="B3:G3"/>
    <mergeCell ref="C116:E116"/>
    <mergeCell ref="F116:G116"/>
    <mergeCell ref="C117:E117"/>
    <mergeCell ref="F117:G117"/>
    <mergeCell ref="C113:E113"/>
    <mergeCell ref="F113:G113"/>
    <mergeCell ref="C114:E114"/>
    <mergeCell ref="F114:G114"/>
    <mergeCell ref="C115:E115"/>
    <mergeCell ref="F115:G115"/>
    <mergeCell ref="B104:G104"/>
    <mergeCell ref="B105:E105"/>
    <mergeCell ref="F105:G105"/>
    <mergeCell ref="B110:G111"/>
    <mergeCell ref="B112:G112"/>
    <mergeCell ref="B13:F13"/>
    <mergeCell ref="B14:F14"/>
    <mergeCell ref="C24:D24"/>
    <mergeCell ref="E24:F24"/>
    <mergeCell ref="C25:D25"/>
    <mergeCell ref="E25:F25"/>
    <mergeCell ref="D73:E73"/>
    <mergeCell ref="F73:G73"/>
    <mergeCell ref="D62:E62"/>
    <mergeCell ref="F62:G62"/>
    <mergeCell ref="B63:B64"/>
    <mergeCell ref="D63:E63"/>
    <mergeCell ref="F63:G63"/>
    <mergeCell ref="C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</mergeCells>
  <pageMargins left="0.51181102362204722" right="0.51181102362204722" top="0.98425196850393704" bottom="0.98425196850393704" header="0.51181102362204722" footer="0.51181102362204722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B - ITENS 1 E 2</vt:lpstr>
      <vt:lpstr>'ANEXO B - ITENS 1 E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joao.solon</cp:lastModifiedBy>
  <cp:lastPrinted>2023-01-04T18:20:12Z</cp:lastPrinted>
  <dcterms:created xsi:type="dcterms:W3CDTF">2021-08-27T18:33:22Z</dcterms:created>
  <dcterms:modified xsi:type="dcterms:W3CDTF">2023-01-04T18:23:01Z</dcterms:modified>
</cp:coreProperties>
</file>